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45" windowWidth="10275" windowHeight="7815" activeTab="0"/>
  </bookViews>
  <sheets>
    <sheet name="Аркуш1" sheetId="1" r:id="rId1"/>
    <sheet name="Аркуш2" sheetId="2" r:id="rId2"/>
    <sheet name="Аркуш3" sheetId="3" r:id="rId3"/>
  </sheets>
  <definedNames>
    <definedName name="_xlnm.Print_Area" localSheetId="0">'Аркуш1'!$A$1:$G$89</definedName>
  </definedNames>
  <calcPr fullCalcOnLoad="1"/>
</workbook>
</file>

<file path=xl/sharedStrings.xml><?xml version="1.0" encoding="utf-8"?>
<sst xmlns="http://schemas.openxmlformats.org/spreadsheetml/2006/main" count="390" uniqueCount="145">
  <si>
    <t>№ з/п</t>
  </si>
  <si>
    <t>Кадастровий номер земельної ділянки</t>
  </si>
  <si>
    <t>Місце розташування земельногї ділянки (область,район,рада)</t>
  </si>
  <si>
    <t>Площа(га)</t>
  </si>
  <si>
    <t>Цільове призначення земельної ділянки(код,назва)</t>
  </si>
  <si>
    <t>Відомості про обтяження речових прав на земельну ділянку</t>
  </si>
  <si>
    <t>Відомості про обмеження у використанні земельної ділянки</t>
  </si>
  <si>
    <t>-</t>
  </si>
  <si>
    <t>Івано-Франківська область Тлумацький район                       с. Кутище</t>
  </si>
  <si>
    <t>2625685000:09:007:0040</t>
  </si>
  <si>
    <t xml:space="preserve">Охоронна зона ЛЕП 10кВ 0,1075га </t>
  </si>
  <si>
    <t>2625685000:09:006:0014</t>
  </si>
  <si>
    <t>2625685000:09:006:0015</t>
  </si>
  <si>
    <t>2625685000:02:005:0026</t>
  </si>
  <si>
    <t>2625685000:02:005:0027</t>
  </si>
  <si>
    <t>Охоронна зона ЛЕП 10кВ 1,1406га</t>
  </si>
  <si>
    <t>2625685000:02:003:0008</t>
  </si>
  <si>
    <t>Охоронна зона ЛЕП 10кВ 0,0111га</t>
  </si>
  <si>
    <t>2625685000:02:005:0029</t>
  </si>
  <si>
    <t>Охоронна зона ЛЕП 110кВ 1,0788</t>
  </si>
  <si>
    <t>2625685000:02:005:0028</t>
  </si>
  <si>
    <t>2625685000:09:007:0041</t>
  </si>
  <si>
    <t>2625685000:09:007:0042</t>
  </si>
  <si>
    <t>Всього по Кутищенській сільській раді</t>
  </si>
  <si>
    <t>2625685600:03:001:0003</t>
  </si>
  <si>
    <t>Івано-Франківська область Тлумацький район                       с. Нижнів</t>
  </si>
  <si>
    <t>2625685600:06:003:0415</t>
  </si>
  <si>
    <t>Охоронна зона ЛЕП 10кВ 1,9823га</t>
  </si>
  <si>
    <t>2625685600:11:004:0134</t>
  </si>
  <si>
    <t>Охоронна зона ЛЕП 35кВ  0,9811га; охоронна зона магістрального газопроводу 4,0296</t>
  </si>
  <si>
    <t>2625685600:22:001:0039</t>
  </si>
  <si>
    <t>охоронна зона магістрального газопроводу  3,4945га</t>
  </si>
  <si>
    <t>2625685600:11:003:0160</t>
  </si>
  <si>
    <t>охоронна зона магістрального газопроводу 3,0181га</t>
  </si>
  <si>
    <t>2625685600:11:004:0137</t>
  </si>
  <si>
    <t>2625685600:11:004:0138</t>
  </si>
  <si>
    <t>2625685600:11:003:0162</t>
  </si>
  <si>
    <t>охоронна зона магістрального газопроводу 0,87га</t>
  </si>
  <si>
    <t>2625685600:19:001:0004</t>
  </si>
  <si>
    <t>охоронна зона магістрального газопроводу 1,6357га</t>
  </si>
  <si>
    <t>2625685600:16:003:0355</t>
  </si>
  <si>
    <t>охоронна зона магістрального газопроводу 0,5401га</t>
  </si>
  <si>
    <t>2625685600:06:001:0001</t>
  </si>
  <si>
    <t>2625685600:06:002:0260</t>
  </si>
  <si>
    <t>2625685600:16:003:0356</t>
  </si>
  <si>
    <t>охоронна зона магістрального газопроводу 2,2663га</t>
  </si>
  <si>
    <t>Всього по Нижнівській сільській раді</t>
  </si>
  <si>
    <t>2625686400:03:001:0032</t>
  </si>
  <si>
    <t xml:space="preserve">Івано-Франківська область Тлумацький район                       с. Олешів </t>
  </si>
  <si>
    <t>2625686400:03:001:0033</t>
  </si>
  <si>
    <t>2625686400:03:001:0034</t>
  </si>
  <si>
    <t>2625686400:09:001:0285</t>
  </si>
  <si>
    <t>Охоронна зона ЛЕП 10кВ 1,3271</t>
  </si>
  <si>
    <t>2625686400:09:001:0286</t>
  </si>
  <si>
    <t>Охоронна зона ЛЕП 35кВ 0,0918га</t>
  </si>
  <si>
    <t>2625686400:27:002:0061</t>
  </si>
  <si>
    <t>2625686400:11:002:0021</t>
  </si>
  <si>
    <t>2625686400:13:002:0027</t>
  </si>
  <si>
    <t>2625686400:13:005:0001</t>
  </si>
  <si>
    <t>2625686400:07:001:0004</t>
  </si>
  <si>
    <t>вкраплений контур 0,1072</t>
  </si>
  <si>
    <t>2625686400:11:002:0022</t>
  </si>
  <si>
    <t>2625686400:27:005:0026</t>
  </si>
  <si>
    <t>2625686400:27:004:0087</t>
  </si>
  <si>
    <t>Всього по Олешівській сільській раді</t>
  </si>
  <si>
    <t>2625686900:06:007:0100</t>
  </si>
  <si>
    <t>Івано-Франківська область Тлумацький район                                 с. Палагичі</t>
  </si>
  <si>
    <t>2625686900:06:007:0101</t>
  </si>
  <si>
    <t>Івано-Франківська область Тлумацький район                       с. Палагичі</t>
  </si>
  <si>
    <t>2625686900:06:008:0147</t>
  </si>
  <si>
    <t>2625686900:18:007:0004</t>
  </si>
  <si>
    <t>2625686900:18:007:0005</t>
  </si>
  <si>
    <t>Охоронна зона магістрального газопроводу 26,1767га</t>
  </si>
  <si>
    <t>2625686900:02:002:0001</t>
  </si>
  <si>
    <t>Охоронна зона магістрального газопроводу 0,7633га</t>
  </si>
  <si>
    <t>2625686900:18:007:0006</t>
  </si>
  <si>
    <t xml:space="preserve">ФГ Могиляк (держ. акт  (держ. акт І-ІФ №002816 зареєстрований за №52 від 21.12.1994 року) </t>
  </si>
  <si>
    <t>2625686900:12:001:0009</t>
  </si>
  <si>
    <t>2625686900:02:002:0965</t>
  </si>
  <si>
    <t>2625686900:18:005:0968</t>
  </si>
  <si>
    <t>Всього по Палагицькій сільській раді</t>
  </si>
  <si>
    <t>2625687200:01:001:0191</t>
  </si>
  <si>
    <t xml:space="preserve">Івано-Франківська область Тлумацький район                       с. Петрилів </t>
  </si>
  <si>
    <t>Охоронна зона ЛЕП 10кВ 0,048га</t>
  </si>
  <si>
    <t>2625687200:01:001:0190</t>
  </si>
  <si>
    <t>Охоронна зона ЛЕП 10кВ 0,1863га</t>
  </si>
  <si>
    <t>2625687200:04:001:0910</t>
  </si>
  <si>
    <t>2625687200:01:002:0257</t>
  </si>
  <si>
    <t>2625687200:01:002:0261</t>
  </si>
  <si>
    <t>2625687200:01:002:0259</t>
  </si>
  <si>
    <t>2625687200:01:002:0262</t>
  </si>
  <si>
    <t>2625687200:04:001:0908</t>
  </si>
  <si>
    <t>2625687200:04:002:0493</t>
  </si>
  <si>
    <t>2625687200:04:002:0498</t>
  </si>
  <si>
    <t>2625687200:14:002:0002</t>
  </si>
  <si>
    <t>2625687200:14:001:0051</t>
  </si>
  <si>
    <t>2625687200:16:001:0001</t>
  </si>
  <si>
    <t>2625687200:16:003:0048</t>
  </si>
  <si>
    <t xml:space="preserve">Фермерське господарство Савчин В. М Державний акт ІФ-14-24-4/000046 від 17.10.1994р. За № 46 </t>
  </si>
  <si>
    <t>2625687200:04:002:0492</t>
  </si>
  <si>
    <t>Охоронна зона ЛЕП 10кВ 0,6806га</t>
  </si>
  <si>
    <t>2625687200:14:001:0052</t>
  </si>
  <si>
    <t>Всього по Петрилівській сільській  раді</t>
  </si>
  <si>
    <t>Івано-Франківська область Тлумацький район Палагицька сільська рада</t>
  </si>
  <si>
    <t>відсутні</t>
  </si>
  <si>
    <t>Івано-Франківська область Тлумацький район Петрилівська сільська рада</t>
  </si>
  <si>
    <t>2625686400:27:003:0001</t>
  </si>
  <si>
    <t>2625686400:27:003:0002</t>
  </si>
  <si>
    <t>2625687200:14:005:0004</t>
  </si>
  <si>
    <t>2625687200:14:003:0039</t>
  </si>
  <si>
    <t>Івано-Франківська область Тлумацький район Петрилівська сільська рада с. Діброва</t>
  </si>
  <si>
    <t>01.02 для ведення фермерського господарства</t>
  </si>
  <si>
    <t>01.01 Для ведення товарного сільськогосподарського виробництва</t>
  </si>
  <si>
    <t xml:space="preserve">Оренда:  ТОВ "НК Прикарпаття" договір оренди № 262560004007246 від 09.10.2012р.  </t>
  </si>
  <si>
    <t xml:space="preserve">Оренда:  ТОВ "НК Прикарпаття" договір оренди  № 262560004007247 від 09.10.2012р.  </t>
  </si>
  <si>
    <t xml:space="preserve"> Оренда:  Одуд Михайло Романович договір оренди № 6634923 від 11.08.2014 </t>
  </si>
  <si>
    <t xml:space="preserve">Оренда:  Одуд Михайло Романович договір оренди № 6635535від 11.08.2014 </t>
  </si>
  <si>
    <t xml:space="preserve">Оренда: Одуд М.Р. договір оренди № 46628629 від 30.10.2015 року </t>
  </si>
  <si>
    <t>2625686900:06:009:0968</t>
  </si>
  <si>
    <t>2625687200:14:001:0507</t>
  </si>
  <si>
    <t>2625687200:14:001:0508</t>
  </si>
  <si>
    <t>16.00 Землі запасу (земельні ділянки кожної категорії земель, які не надані у власність або користування громадянам чи юридичним особам)</t>
  </si>
  <si>
    <t>01.02 Для ведення фермерського господарства</t>
  </si>
  <si>
    <t>01.02 - для ведення фермерського господарства</t>
  </si>
  <si>
    <t>2625686900:02:001:0986</t>
  </si>
  <si>
    <t>2625682500:09:005:0040</t>
  </si>
  <si>
    <t>Івано-Франківська область Тлумацький район Грушківська сільська рада</t>
  </si>
  <si>
    <t>Оренда :   Гордійчук Ігор Григорович договір оренди від 13.08.2015</t>
  </si>
  <si>
    <t>2625682500:09:006:0986</t>
  </si>
  <si>
    <t>Оренда: ТзОВ "Штерн Агро" договір оренди від 23.08.2007р № 040731100001</t>
  </si>
  <si>
    <t>Всього по Грушківській сільській рада</t>
  </si>
  <si>
    <t>2625681700:06:003:0010</t>
  </si>
  <si>
    <t>Івано-Франківська область Тлумацький район Гостівська сільська рада</t>
  </si>
  <si>
    <t>Оренда :Нащук Анатолій Миколайович  договір оренди від 06.07.2017</t>
  </si>
  <si>
    <t>2625681700:01:007:0001</t>
  </si>
  <si>
    <t>Оренда: Фарилюк Христина  Мирославівна від 28.03.2019</t>
  </si>
  <si>
    <t>Всього по Гостівській сільській раді</t>
  </si>
  <si>
    <t>01.02 Для ведення фермерського господарства </t>
  </si>
  <si>
    <t>Додаток до Акту від  01 грудня 2020 року</t>
  </si>
  <si>
    <t>Всього по Тлумацькій ОТГ</t>
  </si>
  <si>
    <r>
      <t>Голова Тлумацької міської ради 
Івано-Франківського району
Івано-Франківської області 
______________</t>
    </r>
    <r>
      <rPr>
        <u val="single"/>
        <sz val="14"/>
        <rFont val="Times New Roman"/>
        <family val="1"/>
      </rPr>
      <t>Ігор ПЕТРУК</t>
    </r>
    <r>
      <rPr>
        <sz val="14"/>
        <rFont val="Times New Roman"/>
        <family val="1"/>
      </rPr>
      <t xml:space="preserve">
         </t>
    </r>
    <r>
      <rPr>
        <sz val="10"/>
        <rFont val="Times New Roman"/>
        <family val="1"/>
      </rPr>
      <t xml:space="preserve"> М.П. (підпис)           (ПІП)</t>
    </r>
    <r>
      <rPr>
        <sz val="14"/>
        <rFont val="Times New Roman"/>
        <family val="1"/>
      </rPr>
      <t xml:space="preserve">
</t>
    </r>
  </si>
  <si>
    <r>
      <t> </t>
    </r>
    <r>
      <rPr>
        <sz val="11"/>
        <rFont val="Times New Roman"/>
        <family val="1"/>
      </rPr>
      <t>01.13 Для іншого сільськогосподарського призначення</t>
    </r>
  </si>
  <si>
    <r>
      <t xml:space="preserve">Начальник, голова комісії з ліквідації Головного 
управління Держгеокадастру
в Івано-Франківській області 
___________________ </t>
    </r>
    <r>
      <rPr>
        <u val="single"/>
        <sz val="14"/>
        <rFont val="Times New Roman"/>
        <family val="1"/>
      </rPr>
      <t>Наталія ГАВРИЩУК</t>
    </r>
    <r>
      <rPr>
        <sz val="11"/>
        <rFont val="Times New Roman"/>
        <family val="1"/>
      </rPr>
      <t xml:space="preserve">
                   </t>
    </r>
    <r>
      <rPr>
        <sz val="10"/>
        <rFont val="Times New Roman"/>
        <family val="1"/>
      </rPr>
      <t xml:space="preserve"> М.П. (підпис)                         (ПІП)</t>
    </r>
    <r>
      <rPr>
        <sz val="11"/>
        <rFont val="Times New Roman"/>
        <family val="1"/>
      </rPr>
      <t xml:space="preserve">
</t>
    </r>
  </si>
  <si>
    <t>Охоронна зона навколо (вздовж) об'єкта енергетичної системи 0,2342 га</t>
  </si>
  <si>
    <t>2625686900:01:005:0986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</si>
</sst>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0.0000"/>
    <numFmt numFmtId="165" formatCode="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sz val="14"/>
      <name val="Times New Roman"/>
      <family val="1"/>
    </font>
    <font>
      <u val="single"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/>
      <bottom/>
    </border>
    <border>
      <left/>
      <right style="medium"/>
      <top/>
      <bottom/>
    </border>
    <border>
      <left/>
      <right/>
      <top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wrapText="1"/>
    </xf>
    <xf numFmtId="0" fontId="9" fillId="0" borderId="0" xfId="0" applyFont="1" applyFill="1" applyBorder="1" applyAlignment="1">
      <alignment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165" fontId="7" fillId="33" borderId="10" xfId="0" applyNumberFormat="1" applyFont="1" applyFill="1" applyBorder="1" applyAlignment="1">
      <alignment horizontal="center" vertical="center" wrapText="1"/>
    </xf>
    <xf numFmtId="164" fontId="7" fillId="33" borderId="10" xfId="0" applyNumberFormat="1" applyFont="1" applyFill="1" applyBorder="1" applyAlignment="1">
      <alignment horizontal="center" vertical="center" wrapText="1"/>
    </xf>
    <xf numFmtId="0" fontId="7" fillId="33" borderId="0" xfId="0" applyFont="1" applyFill="1" applyAlignment="1">
      <alignment wrapText="1"/>
    </xf>
    <xf numFmtId="0" fontId="7" fillId="33" borderId="0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 wrapText="1"/>
    </xf>
    <xf numFmtId="165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164" fontId="7" fillId="0" borderId="10" xfId="0" applyNumberFormat="1" applyFont="1" applyFill="1" applyBorder="1" applyAlignment="1" applyProtection="1">
      <alignment horizontal="center" vertical="center" wrapText="1"/>
      <protection/>
    </xf>
    <xf numFmtId="165" fontId="9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distributed" wrapText="1"/>
    </xf>
    <xf numFmtId="0" fontId="7" fillId="0" borderId="10" xfId="43" applyFont="1" applyFill="1" applyBorder="1" applyAlignment="1" applyProtection="1">
      <alignment horizontal="center" vertical="center" wrapText="1"/>
      <protection/>
    </xf>
    <xf numFmtId="0" fontId="7" fillId="0" borderId="0" xfId="43" applyFont="1" applyFill="1" applyBorder="1" applyAlignment="1" applyProtection="1">
      <alignment horizontal="center" vertical="center" wrapText="1"/>
      <protection/>
    </xf>
    <xf numFmtId="0" fontId="7" fillId="0" borderId="11" xfId="43" applyFont="1" applyFill="1" applyBorder="1" applyAlignment="1" applyProtection="1">
      <alignment horizontal="center" vertical="center" wrapText="1"/>
      <protection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wrapText="1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164" fontId="10" fillId="0" borderId="10" xfId="0" applyNumberFormat="1" applyFont="1" applyFill="1" applyBorder="1" applyAlignment="1">
      <alignment horizontal="center" vertical="center" wrapText="1" shrinkToFit="1"/>
    </xf>
    <xf numFmtId="164" fontId="10" fillId="0" borderId="1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164" fontId="11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164" fontId="11" fillId="0" borderId="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8" fillId="0" borderId="0" xfId="0" applyFont="1" applyFill="1" applyAlignment="1">
      <alignment/>
    </xf>
    <xf numFmtId="0" fontId="8" fillId="0" borderId="0" xfId="0" applyFont="1" applyAlignment="1">
      <alignment horizontal="center" vertical="center" wrapText="1"/>
    </xf>
    <xf numFmtId="164" fontId="8" fillId="34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justify" wrapText="1"/>
    </xf>
    <xf numFmtId="0" fontId="8" fillId="0" borderId="0" xfId="0" applyFont="1" applyBorder="1" applyAlignment="1">
      <alignment horizontal="left" vertical="justify"/>
    </xf>
    <xf numFmtId="0" fontId="5" fillId="0" borderId="0" xfId="0" applyFont="1" applyBorder="1" applyAlignment="1">
      <alignment vertical="center" wrapText="1"/>
    </xf>
    <xf numFmtId="0" fontId="12" fillId="33" borderId="14" xfId="0" applyFont="1" applyFill="1" applyBorder="1" applyAlignment="1">
      <alignment horizontal="right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2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5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dxfs count="9">
    <dxf>
      <font>
        <color indexed="17"/>
      </font>
      <fill>
        <patternFill>
          <bgColor indexed="42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17"/>
      </font>
      <fill>
        <patternFill>
          <bgColor indexed="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008000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nks.dzk.gov.ua/ex/parcels?cad_num=2625687200:14:001:0503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275"/>
  <sheetViews>
    <sheetView tabSelected="1" zoomScale="64" zoomScaleNormal="64" zoomScaleSheetLayoutView="100" zoomScalePageLayoutView="0" workbookViewId="0" topLeftCell="A56">
      <selection activeCell="D58" sqref="D58"/>
    </sheetView>
  </sheetViews>
  <sheetFormatPr defaultColWidth="9.140625" defaultRowHeight="15"/>
  <cols>
    <col min="1" max="1" width="9.140625" style="1" customWidth="1"/>
    <col min="2" max="2" width="35.00390625" style="1" customWidth="1"/>
    <col min="3" max="3" width="26.140625" style="2" customWidth="1"/>
    <col min="4" max="4" width="12.57421875" style="1" customWidth="1"/>
    <col min="5" max="5" width="43.140625" style="2" customWidth="1"/>
    <col min="6" max="6" width="27.421875" style="2" customWidth="1"/>
    <col min="7" max="7" width="24.421875" style="2" customWidth="1"/>
    <col min="8" max="8" width="9.140625" style="2" customWidth="1"/>
    <col min="9" max="47" width="9.140625" style="3" customWidth="1"/>
    <col min="48" max="16384" width="9.140625" style="2" customWidth="1"/>
  </cols>
  <sheetData>
    <row r="1" ht="18.75" customHeight="1"/>
    <row r="2" spans="1:7" ht="22.5" customHeight="1" thickBot="1">
      <c r="A2" s="58" t="s">
        <v>138</v>
      </c>
      <c r="B2" s="58"/>
      <c r="C2" s="58"/>
      <c r="D2" s="58"/>
      <c r="E2" s="58"/>
      <c r="F2" s="58"/>
      <c r="G2" s="58"/>
    </row>
    <row r="3" spans="1:7" ht="51" customHeight="1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</row>
    <row r="4" spans="1:47" s="10" customFormat="1" ht="12.75" customHeight="1">
      <c r="A4" s="48">
        <v>1</v>
      </c>
      <c r="B4" s="49">
        <v>2</v>
      </c>
      <c r="C4" s="49">
        <v>3</v>
      </c>
      <c r="D4" s="49">
        <v>4</v>
      </c>
      <c r="E4" s="49">
        <v>5</v>
      </c>
      <c r="F4" s="45">
        <v>6</v>
      </c>
      <c r="G4" s="8">
        <v>7</v>
      </c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</row>
    <row r="5" spans="1:7" ht="60" customHeight="1">
      <c r="A5" s="4">
        <v>1</v>
      </c>
      <c r="B5" s="4" t="s">
        <v>9</v>
      </c>
      <c r="C5" s="4" t="s">
        <v>8</v>
      </c>
      <c r="D5" s="6">
        <v>9.7046</v>
      </c>
      <c r="E5" s="4" t="s">
        <v>121</v>
      </c>
      <c r="F5" s="4" t="s">
        <v>7</v>
      </c>
      <c r="G5" s="7" t="s">
        <v>10</v>
      </c>
    </row>
    <row r="6" spans="1:7" ht="62.25" customHeight="1">
      <c r="A6" s="4">
        <v>2</v>
      </c>
      <c r="B6" s="4" t="s">
        <v>11</v>
      </c>
      <c r="C6" s="4" t="s">
        <v>8</v>
      </c>
      <c r="D6" s="6">
        <v>1.9649</v>
      </c>
      <c r="E6" s="4" t="s">
        <v>121</v>
      </c>
      <c r="F6" s="4" t="s">
        <v>7</v>
      </c>
      <c r="G6" s="4" t="s">
        <v>7</v>
      </c>
    </row>
    <row r="7" spans="1:7" ht="56.25" customHeight="1">
      <c r="A7" s="4">
        <v>3</v>
      </c>
      <c r="B7" s="4" t="s">
        <v>12</v>
      </c>
      <c r="C7" s="4" t="s">
        <v>8</v>
      </c>
      <c r="D7" s="6">
        <v>47.8921</v>
      </c>
      <c r="E7" s="4" t="s">
        <v>121</v>
      </c>
      <c r="F7" s="4" t="s">
        <v>7</v>
      </c>
      <c r="G7" s="4" t="s">
        <v>7</v>
      </c>
    </row>
    <row r="8" spans="1:7" ht="60.75" customHeight="1">
      <c r="A8" s="4">
        <v>4</v>
      </c>
      <c r="B8" s="4" t="s">
        <v>13</v>
      </c>
      <c r="C8" s="4" t="s">
        <v>8</v>
      </c>
      <c r="D8" s="6">
        <v>7.6095</v>
      </c>
      <c r="E8" s="4" t="s">
        <v>121</v>
      </c>
      <c r="F8" s="4" t="s">
        <v>7</v>
      </c>
      <c r="G8" s="4" t="s">
        <v>7</v>
      </c>
    </row>
    <row r="9" spans="1:7" ht="63.75" customHeight="1">
      <c r="A9" s="4">
        <v>5</v>
      </c>
      <c r="B9" s="4" t="s">
        <v>14</v>
      </c>
      <c r="C9" s="4" t="s">
        <v>8</v>
      </c>
      <c r="D9" s="6">
        <v>5.1126</v>
      </c>
      <c r="E9" s="4" t="s">
        <v>121</v>
      </c>
      <c r="F9" s="4" t="s">
        <v>7</v>
      </c>
      <c r="G9" s="7" t="s">
        <v>15</v>
      </c>
    </row>
    <row r="10" spans="1:7" ht="60" customHeight="1">
      <c r="A10" s="4">
        <v>6</v>
      </c>
      <c r="B10" s="4" t="s">
        <v>16</v>
      </c>
      <c r="C10" s="4" t="s">
        <v>8</v>
      </c>
      <c r="D10" s="6">
        <v>2.4872</v>
      </c>
      <c r="E10" s="4" t="s">
        <v>121</v>
      </c>
      <c r="F10" s="4" t="s">
        <v>7</v>
      </c>
      <c r="G10" s="7" t="s">
        <v>17</v>
      </c>
    </row>
    <row r="11" spans="1:7" ht="58.5" customHeight="1">
      <c r="A11" s="4">
        <v>7</v>
      </c>
      <c r="B11" s="4" t="s">
        <v>18</v>
      </c>
      <c r="C11" s="4" t="s">
        <v>8</v>
      </c>
      <c r="D11" s="6">
        <v>12.1102</v>
      </c>
      <c r="E11" s="4" t="s">
        <v>121</v>
      </c>
      <c r="F11" s="4" t="s">
        <v>7</v>
      </c>
      <c r="G11" s="7" t="s">
        <v>19</v>
      </c>
    </row>
    <row r="12" spans="1:7" ht="62.25" customHeight="1">
      <c r="A12" s="4">
        <v>8</v>
      </c>
      <c r="B12" s="4" t="s">
        <v>20</v>
      </c>
      <c r="C12" s="4" t="s">
        <v>8</v>
      </c>
      <c r="D12" s="6">
        <v>1.8813</v>
      </c>
      <c r="E12" s="4" t="s">
        <v>121</v>
      </c>
      <c r="F12" s="4" t="s">
        <v>7</v>
      </c>
      <c r="G12" s="4" t="s">
        <v>7</v>
      </c>
    </row>
    <row r="13" spans="1:7" ht="60" customHeight="1">
      <c r="A13" s="4">
        <v>9</v>
      </c>
      <c r="B13" s="4" t="s">
        <v>21</v>
      </c>
      <c r="C13" s="4" t="s">
        <v>8</v>
      </c>
      <c r="D13" s="6">
        <v>7.2042</v>
      </c>
      <c r="E13" s="4" t="s">
        <v>121</v>
      </c>
      <c r="F13" s="4" t="s">
        <v>7</v>
      </c>
      <c r="G13" s="4" t="s">
        <v>7</v>
      </c>
    </row>
    <row r="14" spans="1:7" ht="64.5" customHeight="1">
      <c r="A14" s="4">
        <v>10</v>
      </c>
      <c r="B14" s="4" t="s">
        <v>22</v>
      </c>
      <c r="C14" s="4" t="s">
        <v>8</v>
      </c>
      <c r="D14" s="6">
        <v>0.8421</v>
      </c>
      <c r="E14" s="4" t="s">
        <v>121</v>
      </c>
      <c r="F14" s="4" t="s">
        <v>7</v>
      </c>
      <c r="G14" s="4" t="s">
        <v>7</v>
      </c>
    </row>
    <row r="15" spans="1:47" s="10" customFormat="1" ht="27" customHeight="1">
      <c r="A15" s="8">
        <v>10</v>
      </c>
      <c r="B15" s="8"/>
      <c r="C15" s="8" t="s">
        <v>23</v>
      </c>
      <c r="D15" s="9">
        <f>SUM(D5:D14)</f>
        <v>96.8087</v>
      </c>
      <c r="E15" s="8"/>
      <c r="F15" s="8"/>
      <c r="G15" s="4" t="s">
        <v>7</v>
      </c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</row>
    <row r="16" spans="1:7" ht="64.5" customHeight="1">
      <c r="A16" s="4">
        <v>1</v>
      </c>
      <c r="B16" s="12" t="s">
        <v>24</v>
      </c>
      <c r="C16" s="4" t="s">
        <v>25</v>
      </c>
      <c r="D16" s="6">
        <v>8.0032</v>
      </c>
      <c r="E16" s="4" t="s">
        <v>121</v>
      </c>
      <c r="F16" s="4" t="s">
        <v>7</v>
      </c>
      <c r="G16" s="4" t="s">
        <v>7</v>
      </c>
    </row>
    <row r="17" spans="1:7" ht="64.5" customHeight="1">
      <c r="A17" s="4">
        <v>2</v>
      </c>
      <c r="B17" s="12" t="s">
        <v>26</v>
      </c>
      <c r="C17" s="4" t="s">
        <v>25</v>
      </c>
      <c r="D17" s="6">
        <v>11.1932</v>
      </c>
      <c r="E17" s="4" t="s">
        <v>121</v>
      </c>
      <c r="F17" s="4" t="s">
        <v>7</v>
      </c>
      <c r="G17" s="7" t="s">
        <v>27</v>
      </c>
    </row>
    <row r="18" spans="1:7" ht="62.25" customHeight="1">
      <c r="A18" s="4">
        <v>3</v>
      </c>
      <c r="B18" s="12" t="s">
        <v>28</v>
      </c>
      <c r="C18" s="4" t="s">
        <v>25</v>
      </c>
      <c r="D18" s="6">
        <v>4.2472</v>
      </c>
      <c r="E18" s="4" t="s">
        <v>121</v>
      </c>
      <c r="F18" s="4" t="s">
        <v>7</v>
      </c>
      <c r="G18" s="7" t="s">
        <v>29</v>
      </c>
    </row>
    <row r="19" spans="1:7" ht="63.75" customHeight="1">
      <c r="A19" s="4">
        <v>4</v>
      </c>
      <c r="B19" s="12" t="s">
        <v>30</v>
      </c>
      <c r="C19" s="4" t="s">
        <v>25</v>
      </c>
      <c r="D19" s="6">
        <v>3.4945</v>
      </c>
      <c r="E19" s="4" t="s">
        <v>121</v>
      </c>
      <c r="F19" s="4" t="s">
        <v>7</v>
      </c>
      <c r="G19" s="7" t="s">
        <v>31</v>
      </c>
    </row>
    <row r="20" spans="1:7" ht="64.5" customHeight="1">
      <c r="A20" s="4">
        <v>5</v>
      </c>
      <c r="B20" s="12" t="s">
        <v>32</v>
      </c>
      <c r="C20" s="4" t="s">
        <v>25</v>
      </c>
      <c r="D20" s="6">
        <v>4.1704</v>
      </c>
      <c r="E20" s="4" t="s">
        <v>121</v>
      </c>
      <c r="F20" s="4" t="s">
        <v>7</v>
      </c>
      <c r="G20" s="7" t="s">
        <v>33</v>
      </c>
    </row>
    <row r="21" spans="1:7" ht="60" customHeight="1">
      <c r="A21" s="4">
        <v>6</v>
      </c>
      <c r="B21" s="12" t="s">
        <v>34</v>
      </c>
      <c r="C21" s="4" t="s">
        <v>25</v>
      </c>
      <c r="D21" s="6">
        <v>0.8404</v>
      </c>
      <c r="E21" s="4" t="s">
        <v>121</v>
      </c>
      <c r="F21" s="4" t="s">
        <v>7</v>
      </c>
      <c r="G21" s="4" t="s">
        <v>7</v>
      </c>
    </row>
    <row r="22" spans="1:7" ht="63.75" customHeight="1">
      <c r="A22" s="4">
        <v>7</v>
      </c>
      <c r="B22" s="12" t="s">
        <v>35</v>
      </c>
      <c r="C22" s="4" t="s">
        <v>25</v>
      </c>
      <c r="D22" s="6">
        <v>0.4951</v>
      </c>
      <c r="E22" s="4" t="s">
        <v>121</v>
      </c>
      <c r="F22" s="4" t="s">
        <v>7</v>
      </c>
      <c r="G22" s="4" t="s">
        <v>7</v>
      </c>
    </row>
    <row r="23" spans="1:7" ht="63.75" customHeight="1">
      <c r="A23" s="4">
        <v>8</v>
      </c>
      <c r="B23" s="12" t="s">
        <v>36</v>
      </c>
      <c r="C23" s="4" t="s">
        <v>25</v>
      </c>
      <c r="D23" s="6">
        <v>0.87</v>
      </c>
      <c r="E23" s="4" t="s">
        <v>121</v>
      </c>
      <c r="F23" s="4" t="s">
        <v>7</v>
      </c>
      <c r="G23" s="7" t="s">
        <v>37</v>
      </c>
    </row>
    <row r="24" spans="1:7" ht="58.5" customHeight="1">
      <c r="A24" s="4">
        <v>9</v>
      </c>
      <c r="B24" s="12" t="s">
        <v>38</v>
      </c>
      <c r="C24" s="4" t="s">
        <v>25</v>
      </c>
      <c r="D24" s="6">
        <v>1.6357</v>
      </c>
      <c r="E24" s="4" t="s">
        <v>121</v>
      </c>
      <c r="F24" s="4" t="s">
        <v>7</v>
      </c>
      <c r="G24" s="7" t="s">
        <v>39</v>
      </c>
    </row>
    <row r="25" spans="1:7" ht="63.75" customHeight="1">
      <c r="A25" s="4">
        <v>10</v>
      </c>
      <c r="B25" s="12" t="s">
        <v>40</v>
      </c>
      <c r="C25" s="4" t="s">
        <v>25</v>
      </c>
      <c r="D25" s="6">
        <v>1.1658</v>
      </c>
      <c r="E25" s="4" t="s">
        <v>121</v>
      </c>
      <c r="F25" s="4" t="s">
        <v>7</v>
      </c>
      <c r="G25" s="7" t="s">
        <v>41</v>
      </c>
    </row>
    <row r="26" spans="1:7" ht="60" customHeight="1">
      <c r="A26" s="4">
        <v>11</v>
      </c>
      <c r="B26" s="12" t="s">
        <v>42</v>
      </c>
      <c r="C26" s="4" t="s">
        <v>25</v>
      </c>
      <c r="D26" s="6">
        <v>5.2505</v>
      </c>
      <c r="E26" s="4" t="s">
        <v>121</v>
      </c>
      <c r="F26" s="4" t="s">
        <v>7</v>
      </c>
      <c r="G26" s="4" t="s">
        <v>7</v>
      </c>
    </row>
    <row r="27" spans="1:7" ht="58.5" customHeight="1">
      <c r="A27" s="4">
        <v>12</v>
      </c>
      <c r="B27" s="12" t="s">
        <v>43</v>
      </c>
      <c r="C27" s="4" t="s">
        <v>25</v>
      </c>
      <c r="D27" s="6">
        <v>8.8734</v>
      </c>
      <c r="E27" s="4" t="s">
        <v>121</v>
      </c>
      <c r="F27" s="4" t="s">
        <v>7</v>
      </c>
      <c r="G27" s="4" t="s">
        <v>7</v>
      </c>
    </row>
    <row r="28" spans="1:7" ht="63.75" customHeight="1">
      <c r="A28" s="4">
        <v>13</v>
      </c>
      <c r="B28" s="12" t="s">
        <v>44</v>
      </c>
      <c r="C28" s="4" t="s">
        <v>25</v>
      </c>
      <c r="D28" s="6">
        <v>2.2663</v>
      </c>
      <c r="E28" s="4" t="s">
        <v>121</v>
      </c>
      <c r="F28" s="4" t="s">
        <v>7</v>
      </c>
      <c r="G28" s="7" t="s">
        <v>45</v>
      </c>
    </row>
    <row r="29" spans="1:47" s="10" customFormat="1" ht="33.75" customHeight="1">
      <c r="A29" s="8">
        <v>13</v>
      </c>
      <c r="B29" s="13"/>
      <c r="C29" s="8" t="s">
        <v>46</v>
      </c>
      <c r="D29" s="9">
        <f>SUM(D16:D28)</f>
        <v>52.50569999999999</v>
      </c>
      <c r="E29" s="8"/>
      <c r="F29" s="8"/>
      <c r="G29" s="9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</row>
    <row r="30" spans="1:7" ht="60.75" customHeight="1">
      <c r="A30" s="4">
        <v>1</v>
      </c>
      <c r="B30" s="12" t="s">
        <v>47</v>
      </c>
      <c r="C30" s="4" t="s">
        <v>48</v>
      </c>
      <c r="D30" s="6">
        <v>13.5519</v>
      </c>
      <c r="E30" s="4" t="s">
        <v>121</v>
      </c>
      <c r="F30" s="4" t="s">
        <v>7</v>
      </c>
      <c r="G30" s="4" t="s">
        <v>7</v>
      </c>
    </row>
    <row r="31" spans="1:7" ht="66" customHeight="1">
      <c r="A31" s="4">
        <v>2</v>
      </c>
      <c r="B31" s="12" t="s">
        <v>49</v>
      </c>
      <c r="C31" s="4" t="s">
        <v>48</v>
      </c>
      <c r="D31" s="6">
        <v>2.2767</v>
      </c>
      <c r="E31" s="4" t="s">
        <v>121</v>
      </c>
      <c r="F31" s="4" t="s">
        <v>7</v>
      </c>
      <c r="G31" s="4" t="s">
        <v>7</v>
      </c>
    </row>
    <row r="32" spans="1:7" ht="57.75" customHeight="1">
      <c r="A32" s="4">
        <v>3</v>
      </c>
      <c r="B32" s="12" t="s">
        <v>50</v>
      </c>
      <c r="C32" s="4" t="s">
        <v>48</v>
      </c>
      <c r="D32" s="6">
        <v>3.3116</v>
      </c>
      <c r="E32" s="4" t="s">
        <v>121</v>
      </c>
      <c r="F32" s="4" t="s">
        <v>7</v>
      </c>
      <c r="G32" s="4" t="s">
        <v>7</v>
      </c>
    </row>
    <row r="33" spans="1:7" ht="57.75" customHeight="1">
      <c r="A33" s="4">
        <v>4</v>
      </c>
      <c r="B33" s="12" t="s">
        <v>51</v>
      </c>
      <c r="C33" s="4" t="s">
        <v>48</v>
      </c>
      <c r="D33" s="6">
        <v>4.5132</v>
      </c>
      <c r="E33" s="4" t="s">
        <v>121</v>
      </c>
      <c r="F33" s="4" t="s">
        <v>7</v>
      </c>
      <c r="G33" s="7" t="s">
        <v>52</v>
      </c>
    </row>
    <row r="34" spans="1:7" ht="59.25" customHeight="1">
      <c r="A34" s="4">
        <v>5</v>
      </c>
      <c r="B34" s="12" t="s">
        <v>53</v>
      </c>
      <c r="C34" s="4" t="s">
        <v>48</v>
      </c>
      <c r="D34" s="6">
        <v>1.099</v>
      </c>
      <c r="E34" s="4" t="s">
        <v>121</v>
      </c>
      <c r="F34" s="4" t="s">
        <v>7</v>
      </c>
      <c r="G34" s="7" t="s">
        <v>54</v>
      </c>
    </row>
    <row r="35" spans="1:7" ht="62.25" customHeight="1">
      <c r="A35" s="4">
        <v>6</v>
      </c>
      <c r="B35" s="12" t="s">
        <v>55</v>
      </c>
      <c r="C35" s="4" t="s">
        <v>48</v>
      </c>
      <c r="D35" s="6">
        <v>2.299</v>
      </c>
      <c r="E35" s="4" t="s">
        <v>121</v>
      </c>
      <c r="F35" s="4" t="s">
        <v>7</v>
      </c>
      <c r="G35" s="4" t="s">
        <v>7</v>
      </c>
    </row>
    <row r="36" spans="1:7" ht="62.25" customHeight="1">
      <c r="A36" s="4">
        <v>7</v>
      </c>
      <c r="B36" s="12" t="s">
        <v>56</v>
      </c>
      <c r="C36" s="4" t="s">
        <v>48</v>
      </c>
      <c r="D36" s="6">
        <v>3.5501</v>
      </c>
      <c r="E36" s="4" t="s">
        <v>121</v>
      </c>
      <c r="F36" s="4" t="s">
        <v>7</v>
      </c>
      <c r="G36" s="4" t="s">
        <v>7</v>
      </c>
    </row>
    <row r="37" spans="1:7" ht="60.75" customHeight="1">
      <c r="A37" s="4">
        <v>8</v>
      </c>
      <c r="B37" s="12" t="s">
        <v>57</v>
      </c>
      <c r="C37" s="4" t="s">
        <v>48</v>
      </c>
      <c r="D37" s="6">
        <v>2.0813</v>
      </c>
      <c r="E37" s="4" t="s">
        <v>121</v>
      </c>
      <c r="F37" s="4" t="s">
        <v>7</v>
      </c>
      <c r="G37" s="4" t="s">
        <v>7</v>
      </c>
    </row>
    <row r="38" spans="1:7" ht="61.5" customHeight="1">
      <c r="A38" s="4">
        <v>9</v>
      </c>
      <c r="B38" s="12" t="s">
        <v>58</v>
      </c>
      <c r="C38" s="4" t="s">
        <v>48</v>
      </c>
      <c r="D38" s="6">
        <v>1.2696</v>
      </c>
      <c r="E38" s="4" t="s">
        <v>121</v>
      </c>
      <c r="F38" s="4" t="s">
        <v>7</v>
      </c>
      <c r="G38" s="4" t="s">
        <v>7</v>
      </c>
    </row>
    <row r="39" spans="1:7" ht="60.75" customHeight="1">
      <c r="A39" s="4">
        <v>10</v>
      </c>
      <c r="B39" s="12" t="s">
        <v>59</v>
      </c>
      <c r="C39" s="4" t="s">
        <v>48</v>
      </c>
      <c r="D39" s="6">
        <v>18.7301</v>
      </c>
      <c r="E39" s="4" t="s">
        <v>121</v>
      </c>
      <c r="F39" s="4" t="s">
        <v>7</v>
      </c>
      <c r="G39" s="7" t="s">
        <v>60</v>
      </c>
    </row>
    <row r="40" spans="1:7" ht="64.5" customHeight="1">
      <c r="A40" s="4">
        <v>11</v>
      </c>
      <c r="B40" s="12" t="s">
        <v>61</v>
      </c>
      <c r="C40" s="4" t="s">
        <v>48</v>
      </c>
      <c r="D40" s="6">
        <v>1.1429</v>
      </c>
      <c r="E40" s="4" t="s">
        <v>121</v>
      </c>
      <c r="F40" s="4" t="s">
        <v>7</v>
      </c>
      <c r="G40" s="4" t="s">
        <v>7</v>
      </c>
    </row>
    <row r="41" spans="1:7" ht="60" customHeight="1">
      <c r="A41" s="4">
        <v>12</v>
      </c>
      <c r="B41" s="12" t="s">
        <v>62</v>
      </c>
      <c r="C41" s="4" t="s">
        <v>48</v>
      </c>
      <c r="D41" s="6">
        <v>4.0223</v>
      </c>
      <c r="E41" s="4" t="s">
        <v>121</v>
      </c>
      <c r="F41" s="4" t="s">
        <v>7</v>
      </c>
      <c r="G41" s="4" t="s">
        <v>7</v>
      </c>
    </row>
    <row r="42" spans="1:7" ht="58.5" customHeight="1">
      <c r="A42" s="4">
        <v>13</v>
      </c>
      <c r="B42" s="12" t="s">
        <v>63</v>
      </c>
      <c r="C42" s="4" t="s">
        <v>48</v>
      </c>
      <c r="D42" s="6">
        <v>0.8482</v>
      </c>
      <c r="E42" s="4" t="s">
        <v>121</v>
      </c>
      <c r="F42" s="4" t="s">
        <v>7</v>
      </c>
      <c r="G42" s="4" t="s">
        <v>7</v>
      </c>
    </row>
    <row r="43" spans="1:7" ht="54" customHeight="1">
      <c r="A43" s="4">
        <v>14</v>
      </c>
      <c r="B43" s="12" t="s">
        <v>106</v>
      </c>
      <c r="C43" s="4" t="s">
        <v>48</v>
      </c>
      <c r="D43" s="4">
        <v>6.0075</v>
      </c>
      <c r="E43" s="4" t="s">
        <v>112</v>
      </c>
      <c r="F43" s="4" t="s">
        <v>113</v>
      </c>
      <c r="G43" s="4" t="s">
        <v>7</v>
      </c>
    </row>
    <row r="44" spans="1:7" ht="54.75" customHeight="1">
      <c r="A44" s="4">
        <v>15</v>
      </c>
      <c r="B44" s="12" t="s">
        <v>107</v>
      </c>
      <c r="C44" s="4" t="s">
        <v>48</v>
      </c>
      <c r="D44" s="4">
        <v>2.0079</v>
      </c>
      <c r="E44" s="4" t="s">
        <v>112</v>
      </c>
      <c r="F44" s="4" t="s">
        <v>114</v>
      </c>
      <c r="G44" s="4" t="s">
        <v>7</v>
      </c>
    </row>
    <row r="45" spans="1:47" s="10" customFormat="1" ht="28.5" customHeight="1">
      <c r="A45" s="8">
        <v>15</v>
      </c>
      <c r="B45" s="13"/>
      <c r="C45" s="8" t="s">
        <v>64</v>
      </c>
      <c r="D45" s="9">
        <f>SUM(D30:D44)</f>
        <v>66.7113</v>
      </c>
      <c r="E45" s="8"/>
      <c r="F45" s="8"/>
      <c r="G45" s="9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</row>
    <row r="46" spans="1:7" ht="56.25" customHeight="1">
      <c r="A46" s="4">
        <v>1</v>
      </c>
      <c r="B46" s="4" t="s">
        <v>65</v>
      </c>
      <c r="C46" s="4" t="s">
        <v>66</v>
      </c>
      <c r="D46" s="6">
        <v>5.2913</v>
      </c>
      <c r="E46" s="4" t="s">
        <v>121</v>
      </c>
      <c r="F46" s="4" t="s">
        <v>7</v>
      </c>
      <c r="G46" s="4" t="s">
        <v>7</v>
      </c>
    </row>
    <row r="47" spans="1:7" ht="61.5" customHeight="1">
      <c r="A47" s="4">
        <v>2</v>
      </c>
      <c r="B47" s="4" t="s">
        <v>67</v>
      </c>
      <c r="C47" s="4" t="s">
        <v>68</v>
      </c>
      <c r="D47" s="6">
        <v>2.1047</v>
      </c>
      <c r="E47" s="4" t="s">
        <v>121</v>
      </c>
      <c r="F47" s="4" t="s">
        <v>7</v>
      </c>
      <c r="G47" s="4" t="s">
        <v>7</v>
      </c>
    </row>
    <row r="48" spans="1:7" ht="60" customHeight="1">
      <c r="A48" s="4">
        <v>3</v>
      </c>
      <c r="B48" s="4" t="s">
        <v>69</v>
      </c>
      <c r="C48" s="4" t="s">
        <v>68</v>
      </c>
      <c r="D48" s="6">
        <v>4.0188</v>
      </c>
      <c r="E48" s="4" t="s">
        <v>121</v>
      </c>
      <c r="F48" s="4" t="s">
        <v>7</v>
      </c>
      <c r="G48" s="4" t="s">
        <v>7</v>
      </c>
    </row>
    <row r="49" spans="1:7" ht="62.25" customHeight="1">
      <c r="A49" s="4">
        <v>4</v>
      </c>
      <c r="B49" s="4" t="s">
        <v>70</v>
      </c>
      <c r="C49" s="4" t="s">
        <v>68</v>
      </c>
      <c r="D49" s="6">
        <v>1.0875</v>
      </c>
      <c r="E49" s="4" t="s">
        <v>121</v>
      </c>
      <c r="F49" s="4" t="s">
        <v>7</v>
      </c>
      <c r="G49" s="4" t="s">
        <v>7</v>
      </c>
    </row>
    <row r="50" spans="1:7" ht="62.25" customHeight="1">
      <c r="A50" s="4">
        <v>5</v>
      </c>
      <c r="B50" s="4" t="s">
        <v>71</v>
      </c>
      <c r="C50" s="4" t="s">
        <v>68</v>
      </c>
      <c r="D50" s="6">
        <v>0.5342</v>
      </c>
      <c r="E50" s="4" t="s">
        <v>121</v>
      </c>
      <c r="F50" s="4" t="s">
        <v>7</v>
      </c>
      <c r="G50" s="4" t="s">
        <v>7</v>
      </c>
    </row>
    <row r="51" spans="1:47" s="17" customFormat="1" ht="56.25" customHeight="1">
      <c r="A51" s="14">
        <v>6</v>
      </c>
      <c r="B51" s="14" t="s">
        <v>124</v>
      </c>
      <c r="C51" s="14" t="s">
        <v>68</v>
      </c>
      <c r="D51" s="15">
        <v>5</v>
      </c>
      <c r="E51" s="4" t="s">
        <v>121</v>
      </c>
      <c r="F51" s="14" t="s">
        <v>7</v>
      </c>
      <c r="G51" s="16" t="s">
        <v>72</v>
      </c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</row>
    <row r="52" spans="1:7" ht="64.5" customHeight="1">
      <c r="A52" s="4">
        <v>7</v>
      </c>
      <c r="B52" s="4" t="s">
        <v>73</v>
      </c>
      <c r="C52" s="4" t="s">
        <v>68</v>
      </c>
      <c r="D52" s="6">
        <v>3.7274</v>
      </c>
      <c r="E52" s="4" t="s">
        <v>121</v>
      </c>
      <c r="F52" s="4" t="s">
        <v>7</v>
      </c>
      <c r="G52" s="7" t="s">
        <v>74</v>
      </c>
    </row>
    <row r="53" spans="1:7" ht="54" customHeight="1">
      <c r="A53" s="4">
        <v>8</v>
      </c>
      <c r="B53" s="4" t="s">
        <v>75</v>
      </c>
      <c r="C53" s="4" t="s">
        <v>68</v>
      </c>
      <c r="D53" s="6">
        <v>30.9533</v>
      </c>
      <c r="E53" s="4" t="s">
        <v>122</v>
      </c>
      <c r="F53" s="19" t="s">
        <v>76</v>
      </c>
      <c r="G53" s="4" t="s">
        <v>7</v>
      </c>
    </row>
    <row r="54" spans="1:7" ht="60.75" customHeight="1">
      <c r="A54" s="4">
        <v>9</v>
      </c>
      <c r="B54" s="4" t="s">
        <v>77</v>
      </c>
      <c r="C54" s="4" t="s">
        <v>68</v>
      </c>
      <c r="D54" s="6">
        <v>5.7998</v>
      </c>
      <c r="E54" s="4" t="s">
        <v>121</v>
      </c>
      <c r="F54" s="4" t="s">
        <v>7</v>
      </c>
      <c r="G54" s="4" t="s">
        <v>7</v>
      </c>
    </row>
    <row r="55" spans="1:7" ht="63.75" customHeight="1">
      <c r="A55" s="4">
        <v>10</v>
      </c>
      <c r="B55" s="4" t="s">
        <v>78</v>
      </c>
      <c r="C55" s="4" t="s">
        <v>68</v>
      </c>
      <c r="D55" s="7">
        <v>6</v>
      </c>
      <c r="E55" s="4" t="s">
        <v>121</v>
      </c>
      <c r="F55" s="4" t="s">
        <v>7</v>
      </c>
      <c r="G55" s="4" t="s">
        <v>7</v>
      </c>
    </row>
    <row r="56" spans="1:7" ht="54" customHeight="1">
      <c r="A56" s="4">
        <v>11</v>
      </c>
      <c r="B56" s="4" t="s">
        <v>79</v>
      </c>
      <c r="C56" s="4" t="s">
        <v>68</v>
      </c>
      <c r="D56" s="20">
        <v>2</v>
      </c>
      <c r="E56" s="4" t="s">
        <v>122</v>
      </c>
      <c r="F56" s="4" t="s">
        <v>7</v>
      </c>
      <c r="G56" s="4" t="s">
        <v>7</v>
      </c>
    </row>
    <row r="57" spans="1:7" ht="64.5" customHeight="1">
      <c r="A57" s="4">
        <v>12</v>
      </c>
      <c r="B57" s="4" t="s">
        <v>118</v>
      </c>
      <c r="C57" s="21" t="s">
        <v>103</v>
      </c>
      <c r="D57" s="22">
        <v>3.7074</v>
      </c>
      <c r="E57" s="4" t="s">
        <v>121</v>
      </c>
      <c r="F57" s="4" t="s">
        <v>7</v>
      </c>
      <c r="G57" s="4" t="s">
        <v>7</v>
      </c>
    </row>
    <row r="58" spans="1:7" ht="64.5" customHeight="1">
      <c r="A58" s="4">
        <v>13</v>
      </c>
      <c r="B58" s="4" t="s">
        <v>144</v>
      </c>
      <c r="C58" s="21" t="s">
        <v>103</v>
      </c>
      <c r="D58" s="22">
        <v>7.8532</v>
      </c>
      <c r="E58" s="4" t="s">
        <v>121</v>
      </c>
      <c r="F58" s="4" t="s">
        <v>7</v>
      </c>
      <c r="G58" s="4" t="s">
        <v>143</v>
      </c>
    </row>
    <row r="59" spans="1:47" s="10" customFormat="1" ht="35.25" customHeight="1">
      <c r="A59" s="8">
        <v>13</v>
      </c>
      <c r="B59" s="8"/>
      <c r="C59" s="8" t="s">
        <v>80</v>
      </c>
      <c r="D59" s="23">
        <f>SUM(D46:D58)</f>
        <v>78.0776</v>
      </c>
      <c r="E59" s="8"/>
      <c r="F59" s="8"/>
      <c r="G59" s="23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</row>
    <row r="60" spans="1:7" ht="63.75" customHeight="1">
      <c r="A60" s="4">
        <v>1</v>
      </c>
      <c r="B60" s="12" t="s">
        <v>81</v>
      </c>
      <c r="C60" s="4" t="s">
        <v>82</v>
      </c>
      <c r="D60" s="6">
        <v>8.4456</v>
      </c>
      <c r="E60" s="4" t="s">
        <v>121</v>
      </c>
      <c r="F60" s="4" t="s">
        <v>7</v>
      </c>
      <c r="G60" s="7" t="s">
        <v>83</v>
      </c>
    </row>
    <row r="61" spans="1:7" ht="69" customHeight="1">
      <c r="A61" s="4">
        <v>2</v>
      </c>
      <c r="B61" s="12" t="s">
        <v>84</v>
      </c>
      <c r="C61" s="4" t="s">
        <v>82</v>
      </c>
      <c r="D61" s="6">
        <v>0.6117</v>
      </c>
      <c r="E61" s="4" t="s">
        <v>121</v>
      </c>
      <c r="F61" s="4" t="s">
        <v>7</v>
      </c>
      <c r="G61" s="7" t="s">
        <v>85</v>
      </c>
    </row>
    <row r="62" spans="1:7" ht="66" customHeight="1">
      <c r="A62" s="4">
        <v>3</v>
      </c>
      <c r="B62" s="12" t="s">
        <v>86</v>
      </c>
      <c r="C62" s="4" t="s">
        <v>82</v>
      </c>
      <c r="D62" s="6">
        <v>0.9611</v>
      </c>
      <c r="E62" s="4" t="s">
        <v>121</v>
      </c>
      <c r="F62" s="4" t="s">
        <v>7</v>
      </c>
      <c r="G62" s="4" t="s">
        <v>7</v>
      </c>
    </row>
    <row r="63" spans="1:7" ht="60" customHeight="1">
      <c r="A63" s="4">
        <v>4</v>
      </c>
      <c r="B63" s="12" t="s">
        <v>87</v>
      </c>
      <c r="C63" s="4" t="s">
        <v>82</v>
      </c>
      <c r="D63" s="6">
        <v>1.4956</v>
      </c>
      <c r="E63" s="4" t="s">
        <v>121</v>
      </c>
      <c r="F63" s="4" t="s">
        <v>7</v>
      </c>
      <c r="G63" s="4" t="s">
        <v>7</v>
      </c>
    </row>
    <row r="64" spans="1:7" ht="58.5" customHeight="1">
      <c r="A64" s="4">
        <v>5</v>
      </c>
      <c r="B64" s="12" t="s">
        <v>88</v>
      </c>
      <c r="C64" s="4" t="s">
        <v>82</v>
      </c>
      <c r="D64" s="6">
        <v>11.397</v>
      </c>
      <c r="E64" s="4" t="s">
        <v>121</v>
      </c>
      <c r="F64" s="4" t="s">
        <v>7</v>
      </c>
      <c r="G64" s="4" t="s">
        <v>7</v>
      </c>
    </row>
    <row r="65" spans="1:7" ht="57" customHeight="1">
      <c r="A65" s="4">
        <v>6</v>
      </c>
      <c r="B65" s="12" t="s">
        <v>89</v>
      </c>
      <c r="C65" s="4" t="s">
        <v>82</v>
      </c>
      <c r="D65" s="6">
        <v>0.3067</v>
      </c>
      <c r="E65" s="4" t="s">
        <v>121</v>
      </c>
      <c r="F65" s="4" t="s">
        <v>7</v>
      </c>
      <c r="G65" s="4" t="s">
        <v>7</v>
      </c>
    </row>
    <row r="66" spans="1:7" ht="62.25" customHeight="1">
      <c r="A66" s="4">
        <v>7</v>
      </c>
      <c r="B66" s="12" t="s">
        <v>90</v>
      </c>
      <c r="C66" s="4" t="s">
        <v>82</v>
      </c>
      <c r="D66" s="6">
        <v>5.2659</v>
      </c>
      <c r="E66" s="4" t="s">
        <v>121</v>
      </c>
      <c r="F66" s="4" t="s">
        <v>7</v>
      </c>
      <c r="G66" s="4" t="s">
        <v>7</v>
      </c>
    </row>
    <row r="67" spans="1:7" ht="62.25" customHeight="1">
      <c r="A67" s="4">
        <v>8</v>
      </c>
      <c r="B67" s="12" t="s">
        <v>91</v>
      </c>
      <c r="C67" s="4" t="s">
        <v>82</v>
      </c>
      <c r="D67" s="6">
        <v>5.8953</v>
      </c>
      <c r="E67" s="4" t="s">
        <v>121</v>
      </c>
      <c r="F67" s="4" t="s">
        <v>117</v>
      </c>
      <c r="G67" s="4" t="s">
        <v>7</v>
      </c>
    </row>
    <row r="68" spans="1:7" ht="66.75" customHeight="1">
      <c r="A68" s="4">
        <v>9</v>
      </c>
      <c r="B68" s="12" t="s">
        <v>92</v>
      </c>
      <c r="C68" s="4" t="s">
        <v>82</v>
      </c>
      <c r="D68" s="6">
        <v>0.3286</v>
      </c>
      <c r="E68" s="4" t="s">
        <v>121</v>
      </c>
      <c r="F68" s="4" t="s">
        <v>7</v>
      </c>
      <c r="G68" s="4" t="s">
        <v>7</v>
      </c>
    </row>
    <row r="69" spans="1:7" ht="66.75" customHeight="1">
      <c r="A69" s="4">
        <v>10</v>
      </c>
      <c r="B69" s="12" t="s">
        <v>93</v>
      </c>
      <c r="C69" s="4" t="s">
        <v>82</v>
      </c>
      <c r="D69" s="6">
        <v>4.281</v>
      </c>
      <c r="E69" s="4" t="s">
        <v>121</v>
      </c>
      <c r="F69" s="4" t="s">
        <v>7</v>
      </c>
      <c r="G69" s="4" t="s">
        <v>7</v>
      </c>
    </row>
    <row r="70" spans="1:7" ht="62.25" customHeight="1">
      <c r="A70" s="4">
        <v>11</v>
      </c>
      <c r="B70" s="12" t="s">
        <v>94</v>
      </c>
      <c r="C70" s="4" t="s">
        <v>82</v>
      </c>
      <c r="D70" s="6">
        <v>0.5538</v>
      </c>
      <c r="E70" s="4" t="s">
        <v>121</v>
      </c>
      <c r="F70" s="4" t="s">
        <v>7</v>
      </c>
      <c r="G70" s="4" t="s">
        <v>7</v>
      </c>
    </row>
    <row r="71" spans="1:7" ht="62.25" customHeight="1">
      <c r="A71" s="4">
        <v>12</v>
      </c>
      <c r="B71" s="12" t="s">
        <v>95</v>
      </c>
      <c r="C71" s="4" t="s">
        <v>82</v>
      </c>
      <c r="D71" s="6">
        <v>1.6773</v>
      </c>
      <c r="E71" s="4" t="s">
        <v>121</v>
      </c>
      <c r="F71" s="4" t="s">
        <v>7</v>
      </c>
      <c r="G71" s="4" t="s">
        <v>7</v>
      </c>
    </row>
    <row r="72" spans="1:7" ht="63.75" customHeight="1">
      <c r="A72" s="4">
        <v>13</v>
      </c>
      <c r="B72" s="12" t="s">
        <v>96</v>
      </c>
      <c r="C72" s="4" t="s">
        <v>82</v>
      </c>
      <c r="D72" s="6">
        <v>1.2306</v>
      </c>
      <c r="E72" s="4" t="s">
        <v>121</v>
      </c>
      <c r="F72" s="4" t="s">
        <v>7</v>
      </c>
      <c r="G72" s="4" t="s">
        <v>7</v>
      </c>
    </row>
    <row r="73" spans="1:7" ht="54" customHeight="1">
      <c r="A73" s="4">
        <v>14</v>
      </c>
      <c r="B73" s="12" t="s">
        <v>97</v>
      </c>
      <c r="C73" s="4" t="s">
        <v>82</v>
      </c>
      <c r="D73" s="6">
        <v>27.0986</v>
      </c>
      <c r="E73" s="4" t="s">
        <v>123</v>
      </c>
      <c r="F73" s="4" t="s">
        <v>98</v>
      </c>
      <c r="G73" s="4" t="s">
        <v>7</v>
      </c>
    </row>
    <row r="74" spans="1:7" ht="63.75" customHeight="1">
      <c r="A74" s="4">
        <v>15</v>
      </c>
      <c r="B74" s="12" t="s">
        <v>99</v>
      </c>
      <c r="C74" s="4" t="s">
        <v>82</v>
      </c>
      <c r="D74" s="6">
        <v>1.4166</v>
      </c>
      <c r="E74" s="4" t="s">
        <v>121</v>
      </c>
      <c r="F74" s="4" t="s">
        <v>7</v>
      </c>
      <c r="G74" s="12" t="s">
        <v>104</v>
      </c>
    </row>
    <row r="75" spans="1:7" ht="60" customHeight="1">
      <c r="A75" s="4">
        <v>16</v>
      </c>
      <c r="B75" s="12" t="s">
        <v>119</v>
      </c>
      <c r="C75" s="4" t="s">
        <v>82</v>
      </c>
      <c r="D75" s="6">
        <v>5.3997</v>
      </c>
      <c r="E75" s="4" t="s">
        <v>121</v>
      </c>
      <c r="F75" s="4" t="s">
        <v>7</v>
      </c>
      <c r="G75" s="7" t="s">
        <v>100</v>
      </c>
    </row>
    <row r="76" spans="1:7" ht="66" customHeight="1">
      <c r="A76" s="4">
        <v>17</v>
      </c>
      <c r="B76" s="12" t="s">
        <v>101</v>
      </c>
      <c r="C76" s="4" t="s">
        <v>82</v>
      </c>
      <c r="D76" s="6">
        <v>1.5166</v>
      </c>
      <c r="E76" s="4" t="s">
        <v>121</v>
      </c>
      <c r="F76" s="4" t="s">
        <v>7</v>
      </c>
      <c r="G76" s="12" t="s">
        <v>104</v>
      </c>
    </row>
    <row r="77" spans="1:7" ht="54" customHeight="1">
      <c r="A77" s="4">
        <v>18</v>
      </c>
      <c r="B77" s="12" t="s">
        <v>108</v>
      </c>
      <c r="C77" s="21" t="s">
        <v>110</v>
      </c>
      <c r="D77" s="4">
        <v>7.9801</v>
      </c>
      <c r="E77" s="12" t="s">
        <v>111</v>
      </c>
      <c r="F77" s="24" t="s">
        <v>115</v>
      </c>
      <c r="G77" s="12" t="s">
        <v>104</v>
      </c>
    </row>
    <row r="78" spans="1:47" s="10" customFormat="1" ht="62.25" customHeight="1">
      <c r="A78" s="4">
        <v>19</v>
      </c>
      <c r="B78" s="12" t="s">
        <v>109</v>
      </c>
      <c r="C78" s="21" t="s">
        <v>110</v>
      </c>
      <c r="D78" s="4">
        <v>7.7878</v>
      </c>
      <c r="E78" s="12" t="s">
        <v>111</v>
      </c>
      <c r="F78" s="24" t="s">
        <v>116</v>
      </c>
      <c r="G78" s="12" t="s">
        <v>104</v>
      </c>
      <c r="H78" s="2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</row>
    <row r="79" spans="1:256" ht="62.25" customHeight="1">
      <c r="A79" s="4">
        <v>20</v>
      </c>
      <c r="B79" s="25" t="s">
        <v>120</v>
      </c>
      <c r="C79" s="21" t="s">
        <v>105</v>
      </c>
      <c r="D79" s="25">
        <v>1.9559</v>
      </c>
      <c r="E79" s="4" t="s">
        <v>121</v>
      </c>
      <c r="F79" s="12" t="s">
        <v>7</v>
      </c>
      <c r="G79" s="12" t="s">
        <v>104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7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5"/>
      <c r="BW79" s="25"/>
      <c r="BX79" s="25"/>
      <c r="BY79" s="25"/>
      <c r="BZ79" s="25"/>
      <c r="CA79" s="25"/>
      <c r="CB79" s="25"/>
      <c r="CC79" s="25"/>
      <c r="CD79" s="25"/>
      <c r="CE79" s="25"/>
      <c r="CF79" s="25"/>
      <c r="CG79" s="25"/>
      <c r="CH79" s="25"/>
      <c r="CI79" s="25"/>
      <c r="CJ79" s="25"/>
      <c r="CK79" s="25"/>
      <c r="CL79" s="25"/>
      <c r="CM79" s="25"/>
      <c r="CN79" s="25"/>
      <c r="CO79" s="25"/>
      <c r="CP79" s="25"/>
      <c r="CQ79" s="25"/>
      <c r="CR79" s="25"/>
      <c r="CS79" s="25"/>
      <c r="CT79" s="25"/>
      <c r="CU79" s="25"/>
      <c r="CV79" s="25"/>
      <c r="CW79" s="25"/>
      <c r="CX79" s="25"/>
      <c r="CY79" s="25"/>
      <c r="CZ79" s="25"/>
      <c r="DA79" s="25"/>
      <c r="DB79" s="25"/>
      <c r="DC79" s="25"/>
      <c r="DD79" s="25"/>
      <c r="DE79" s="25"/>
      <c r="DF79" s="25"/>
      <c r="DG79" s="25"/>
      <c r="DH79" s="25"/>
      <c r="DI79" s="25"/>
      <c r="DJ79" s="25"/>
      <c r="DK79" s="25"/>
      <c r="DL79" s="25"/>
      <c r="DM79" s="25"/>
      <c r="DN79" s="25"/>
      <c r="DO79" s="25"/>
      <c r="DP79" s="25"/>
      <c r="DQ79" s="25"/>
      <c r="DR79" s="25"/>
      <c r="DS79" s="25"/>
      <c r="DT79" s="25"/>
      <c r="DU79" s="25"/>
      <c r="DV79" s="25"/>
      <c r="DW79" s="25"/>
      <c r="DX79" s="25"/>
      <c r="DY79" s="25"/>
      <c r="DZ79" s="25"/>
      <c r="EA79" s="25"/>
      <c r="EB79" s="25"/>
      <c r="EC79" s="25"/>
      <c r="ED79" s="25"/>
      <c r="EE79" s="25"/>
      <c r="EF79" s="25"/>
      <c r="EG79" s="25"/>
      <c r="EH79" s="25"/>
      <c r="EI79" s="25"/>
      <c r="EJ79" s="25"/>
      <c r="EK79" s="25"/>
      <c r="EL79" s="25"/>
      <c r="EM79" s="25"/>
      <c r="EN79" s="25"/>
      <c r="EO79" s="25"/>
      <c r="EP79" s="25"/>
      <c r="EQ79" s="25"/>
      <c r="ER79" s="25"/>
      <c r="ES79" s="25"/>
      <c r="ET79" s="25"/>
      <c r="EU79" s="25"/>
      <c r="EV79" s="25"/>
      <c r="EW79" s="25"/>
      <c r="EX79" s="25"/>
      <c r="EY79" s="25"/>
      <c r="EZ79" s="25"/>
      <c r="FA79" s="25"/>
      <c r="FB79" s="25"/>
      <c r="FC79" s="25"/>
      <c r="FD79" s="25"/>
      <c r="FE79" s="25"/>
      <c r="FF79" s="25"/>
      <c r="FG79" s="25"/>
      <c r="FH79" s="25"/>
      <c r="FI79" s="25"/>
      <c r="FJ79" s="25"/>
      <c r="FK79" s="25"/>
      <c r="FL79" s="25"/>
      <c r="FM79" s="25"/>
      <c r="FN79" s="25"/>
      <c r="FO79" s="25"/>
      <c r="FP79" s="25"/>
      <c r="FQ79" s="25"/>
      <c r="FR79" s="25"/>
      <c r="FS79" s="25"/>
      <c r="FT79" s="25"/>
      <c r="FU79" s="25"/>
      <c r="FV79" s="25"/>
      <c r="FW79" s="25"/>
      <c r="FX79" s="25"/>
      <c r="FY79" s="25"/>
      <c r="FZ79" s="25"/>
      <c r="GA79" s="25"/>
      <c r="GB79" s="25"/>
      <c r="GC79" s="25"/>
      <c r="GD79" s="25"/>
      <c r="GE79" s="25"/>
      <c r="GF79" s="25"/>
      <c r="GG79" s="25"/>
      <c r="GH79" s="25"/>
      <c r="GI79" s="25"/>
      <c r="GJ79" s="25"/>
      <c r="GK79" s="25"/>
      <c r="GL79" s="25"/>
      <c r="GM79" s="25"/>
      <c r="GN79" s="25"/>
      <c r="GO79" s="25"/>
      <c r="GP79" s="25"/>
      <c r="GQ79" s="25"/>
      <c r="GR79" s="25"/>
      <c r="GS79" s="25"/>
      <c r="GT79" s="25"/>
      <c r="GU79" s="25"/>
      <c r="GV79" s="25"/>
      <c r="GW79" s="25"/>
      <c r="GX79" s="25"/>
      <c r="GY79" s="25"/>
      <c r="GZ79" s="25"/>
      <c r="HA79" s="25"/>
      <c r="HB79" s="25"/>
      <c r="HC79" s="25"/>
      <c r="HD79" s="25"/>
      <c r="HE79" s="25"/>
      <c r="HF79" s="25"/>
      <c r="HG79" s="25"/>
      <c r="HH79" s="25"/>
      <c r="HI79" s="25"/>
      <c r="HJ79" s="25"/>
      <c r="HK79" s="25"/>
      <c r="HL79" s="25"/>
      <c r="HM79" s="25"/>
      <c r="HN79" s="25"/>
      <c r="HO79" s="25"/>
      <c r="HP79" s="25"/>
      <c r="HQ79" s="25"/>
      <c r="HR79" s="25"/>
      <c r="HS79" s="25"/>
      <c r="HT79" s="25"/>
      <c r="HU79" s="25"/>
      <c r="HV79" s="25"/>
      <c r="HW79" s="25"/>
      <c r="HX79" s="25"/>
      <c r="HY79" s="25"/>
      <c r="HZ79" s="25"/>
      <c r="IA79" s="25"/>
      <c r="IB79" s="25"/>
      <c r="IC79" s="25"/>
      <c r="ID79" s="25"/>
      <c r="IE79" s="25"/>
      <c r="IF79" s="25"/>
      <c r="IG79" s="25"/>
      <c r="IH79" s="25"/>
      <c r="II79" s="25"/>
      <c r="IJ79" s="25"/>
      <c r="IK79" s="25"/>
      <c r="IL79" s="25"/>
      <c r="IM79" s="25"/>
      <c r="IN79" s="25"/>
      <c r="IO79" s="25"/>
      <c r="IP79" s="25"/>
      <c r="IQ79" s="25"/>
      <c r="IR79" s="25"/>
      <c r="IS79" s="25"/>
      <c r="IT79" s="25"/>
      <c r="IU79" s="25"/>
      <c r="IV79" s="25"/>
    </row>
    <row r="80" spans="1:7" ht="30.75" customHeight="1">
      <c r="A80" s="8">
        <v>20</v>
      </c>
      <c r="B80" s="13"/>
      <c r="C80" s="8" t="s">
        <v>102</v>
      </c>
      <c r="D80" s="9">
        <f>SUM(D60:D79)</f>
        <v>95.60550000000002</v>
      </c>
      <c r="E80" s="8"/>
      <c r="F80" s="8"/>
      <c r="G80" s="9"/>
    </row>
    <row r="81" spans="1:7" ht="52.5" customHeight="1">
      <c r="A81" s="4">
        <v>1</v>
      </c>
      <c r="B81" s="28" t="s">
        <v>125</v>
      </c>
      <c r="C81" s="21" t="s">
        <v>126</v>
      </c>
      <c r="D81" s="29">
        <v>5.5</v>
      </c>
      <c r="E81" s="50" t="s">
        <v>137</v>
      </c>
      <c r="F81" s="30" t="s">
        <v>127</v>
      </c>
      <c r="G81" s="30"/>
    </row>
    <row r="82" spans="1:8" ht="52.5" customHeight="1">
      <c r="A82" s="4">
        <v>2</v>
      </c>
      <c r="B82" s="28" t="s">
        <v>128</v>
      </c>
      <c r="C82" s="21" t="s">
        <v>126</v>
      </c>
      <c r="D82" s="29">
        <v>8.3143</v>
      </c>
      <c r="E82" s="51" t="s">
        <v>141</v>
      </c>
      <c r="F82" s="30" t="s">
        <v>129</v>
      </c>
      <c r="G82" s="30"/>
      <c r="H82" s="3"/>
    </row>
    <row r="83" spans="1:256" ht="52.5" customHeight="1">
      <c r="A83" s="8">
        <v>2</v>
      </c>
      <c r="B83" s="28"/>
      <c r="C83" s="31" t="s">
        <v>130</v>
      </c>
      <c r="D83" s="29">
        <f>D82+D81</f>
        <v>13.8143</v>
      </c>
      <c r="E83" s="6"/>
      <c r="F83" s="30"/>
      <c r="G83" s="30"/>
      <c r="H83" s="3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2"/>
      <c r="BC83" s="52"/>
      <c r="BD83" s="52"/>
      <c r="BE83" s="52"/>
      <c r="BF83" s="52"/>
      <c r="BG83" s="52"/>
      <c r="BH83" s="52"/>
      <c r="BI83" s="52"/>
      <c r="BJ83" s="52"/>
      <c r="BK83" s="52"/>
      <c r="BL83" s="52"/>
      <c r="BM83" s="52"/>
      <c r="BN83" s="52"/>
      <c r="BO83" s="52"/>
      <c r="BP83" s="52"/>
      <c r="BQ83" s="52"/>
      <c r="BR83" s="52"/>
      <c r="BS83" s="52"/>
      <c r="BT83" s="52"/>
      <c r="BU83" s="52"/>
      <c r="BV83" s="52"/>
      <c r="BW83" s="52"/>
      <c r="BX83" s="52"/>
      <c r="BY83" s="52"/>
      <c r="BZ83" s="52"/>
      <c r="CA83" s="52"/>
      <c r="CB83" s="52"/>
      <c r="CC83" s="52"/>
      <c r="CD83" s="52"/>
      <c r="CE83" s="52"/>
      <c r="CF83" s="52"/>
      <c r="CG83" s="52"/>
      <c r="CH83" s="52"/>
      <c r="CI83" s="52"/>
      <c r="CJ83" s="52"/>
      <c r="CK83" s="52"/>
      <c r="CL83" s="52"/>
      <c r="CM83" s="52"/>
      <c r="CN83" s="52"/>
      <c r="CO83" s="52"/>
      <c r="CP83" s="52"/>
      <c r="CQ83" s="52"/>
      <c r="CR83" s="52"/>
      <c r="CS83" s="52"/>
      <c r="CT83" s="52"/>
      <c r="CU83" s="52"/>
      <c r="CV83" s="52"/>
      <c r="CW83" s="52"/>
      <c r="CX83" s="52"/>
      <c r="CY83" s="52"/>
      <c r="CZ83" s="52"/>
      <c r="DA83" s="52"/>
      <c r="DB83" s="52"/>
      <c r="DC83" s="52"/>
      <c r="DD83" s="52"/>
      <c r="DE83" s="52"/>
      <c r="DF83" s="52"/>
      <c r="DG83" s="52"/>
      <c r="DH83" s="52"/>
      <c r="DI83" s="52"/>
      <c r="DJ83" s="52"/>
      <c r="DK83" s="52"/>
      <c r="DL83" s="52"/>
      <c r="DM83" s="52"/>
      <c r="DN83" s="52"/>
      <c r="DO83" s="52"/>
      <c r="DP83" s="52"/>
      <c r="DQ83" s="52"/>
      <c r="DR83" s="52"/>
      <c r="DS83" s="52"/>
      <c r="DT83" s="52"/>
      <c r="DU83" s="52"/>
      <c r="DV83" s="52"/>
      <c r="DW83" s="52"/>
      <c r="DX83" s="52"/>
      <c r="DY83" s="52"/>
      <c r="DZ83" s="52"/>
      <c r="EA83" s="52"/>
      <c r="EB83" s="52"/>
      <c r="EC83" s="52"/>
      <c r="ED83" s="52"/>
      <c r="EE83" s="52"/>
      <c r="EF83" s="52"/>
      <c r="EG83" s="52"/>
      <c r="EH83" s="52"/>
      <c r="EI83" s="52"/>
      <c r="EJ83" s="52"/>
      <c r="EK83" s="52"/>
      <c r="EL83" s="52"/>
      <c r="EM83" s="52"/>
      <c r="EN83" s="52"/>
      <c r="EO83" s="52"/>
      <c r="EP83" s="52"/>
      <c r="EQ83" s="52"/>
      <c r="ER83" s="52"/>
      <c r="ES83" s="52"/>
      <c r="ET83" s="52"/>
      <c r="EU83" s="52"/>
      <c r="EV83" s="52"/>
      <c r="EW83" s="52"/>
      <c r="EX83" s="52"/>
      <c r="EY83" s="52"/>
      <c r="EZ83" s="52"/>
      <c r="FA83" s="52"/>
      <c r="FB83" s="52"/>
      <c r="FC83" s="52"/>
      <c r="FD83" s="52"/>
      <c r="FE83" s="52"/>
      <c r="FF83" s="52"/>
      <c r="FG83" s="52"/>
      <c r="FH83" s="52"/>
      <c r="FI83" s="52"/>
      <c r="FJ83" s="52"/>
      <c r="FK83" s="52"/>
      <c r="FL83" s="52"/>
      <c r="FM83" s="52"/>
      <c r="FN83" s="52"/>
      <c r="FO83" s="52"/>
      <c r="FP83" s="52"/>
      <c r="FQ83" s="52"/>
      <c r="FR83" s="52"/>
      <c r="FS83" s="52"/>
      <c r="FT83" s="52"/>
      <c r="FU83" s="52"/>
      <c r="FV83" s="52"/>
      <c r="FW83" s="52"/>
      <c r="FX83" s="52"/>
      <c r="FY83" s="52"/>
      <c r="FZ83" s="52"/>
      <c r="GA83" s="52"/>
      <c r="GB83" s="52"/>
      <c r="GC83" s="52"/>
      <c r="GD83" s="52"/>
      <c r="GE83" s="52"/>
      <c r="GF83" s="52"/>
      <c r="GG83" s="52"/>
      <c r="GH83" s="52"/>
      <c r="GI83" s="52"/>
      <c r="GJ83" s="52"/>
      <c r="GK83" s="52"/>
      <c r="GL83" s="52"/>
      <c r="GM83" s="52"/>
      <c r="GN83" s="52"/>
      <c r="GO83" s="52"/>
      <c r="GP83" s="52"/>
      <c r="GQ83" s="52"/>
      <c r="GR83" s="52"/>
      <c r="GS83" s="52"/>
      <c r="GT83" s="52"/>
      <c r="GU83" s="52"/>
      <c r="GV83" s="52"/>
      <c r="GW83" s="52"/>
      <c r="GX83" s="52"/>
      <c r="GY83" s="52"/>
      <c r="GZ83" s="52"/>
      <c r="HA83" s="52"/>
      <c r="HB83" s="52"/>
      <c r="HC83" s="52"/>
      <c r="HD83" s="52"/>
      <c r="HE83" s="52"/>
      <c r="HF83" s="52"/>
      <c r="HG83" s="52"/>
      <c r="HH83" s="52"/>
      <c r="HI83" s="52"/>
      <c r="HJ83" s="52"/>
      <c r="HK83" s="52"/>
      <c r="HL83" s="52"/>
      <c r="HM83" s="52"/>
      <c r="HN83" s="52"/>
      <c r="HO83" s="52"/>
      <c r="HP83" s="52"/>
      <c r="HQ83" s="52"/>
      <c r="HR83" s="52"/>
      <c r="HS83" s="52"/>
      <c r="HT83" s="52"/>
      <c r="HU83" s="52"/>
      <c r="HV83" s="52"/>
      <c r="HW83" s="52"/>
      <c r="HX83" s="52"/>
      <c r="HY83" s="52"/>
      <c r="HZ83" s="52"/>
      <c r="IA83" s="52"/>
      <c r="IB83" s="52"/>
      <c r="IC83" s="52"/>
      <c r="ID83" s="52"/>
      <c r="IE83" s="52"/>
      <c r="IF83" s="52"/>
      <c r="IG83" s="52"/>
      <c r="IH83" s="52"/>
      <c r="II83" s="52"/>
      <c r="IJ83" s="52"/>
      <c r="IK83" s="52"/>
      <c r="IL83" s="52"/>
      <c r="IM83" s="52"/>
      <c r="IN83" s="52"/>
      <c r="IO83" s="52"/>
      <c r="IP83" s="52"/>
      <c r="IQ83" s="52"/>
      <c r="IR83" s="52"/>
      <c r="IS83" s="52"/>
      <c r="IT83" s="52"/>
      <c r="IU83" s="52"/>
      <c r="IV83" s="52"/>
    </row>
    <row r="84" spans="1:256" ht="52.5" customHeight="1">
      <c r="A84" s="32">
        <v>1</v>
      </c>
      <c r="B84" s="32" t="s">
        <v>131</v>
      </c>
      <c r="C84" s="21" t="s">
        <v>132</v>
      </c>
      <c r="D84" s="33">
        <v>64.2659</v>
      </c>
      <c r="E84" s="4" t="s">
        <v>121</v>
      </c>
      <c r="F84" s="34" t="s">
        <v>133</v>
      </c>
      <c r="G84" s="35"/>
      <c r="H84" s="3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7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  <c r="BX84" s="35"/>
      <c r="BY84" s="35"/>
      <c r="BZ84" s="35"/>
      <c r="CA84" s="35"/>
      <c r="CB84" s="35"/>
      <c r="CC84" s="35"/>
      <c r="CD84" s="35"/>
      <c r="CE84" s="35"/>
      <c r="CF84" s="35"/>
      <c r="CG84" s="35"/>
      <c r="CH84" s="35"/>
      <c r="CI84" s="35"/>
      <c r="CJ84" s="35"/>
      <c r="CK84" s="35"/>
      <c r="CL84" s="35"/>
      <c r="CM84" s="35"/>
      <c r="CN84" s="35"/>
      <c r="CO84" s="35"/>
      <c r="CP84" s="35"/>
      <c r="CQ84" s="35"/>
      <c r="CR84" s="35"/>
      <c r="CS84" s="35"/>
      <c r="CT84" s="35"/>
      <c r="CU84" s="35"/>
      <c r="CV84" s="35"/>
      <c r="CW84" s="35"/>
      <c r="CX84" s="35"/>
      <c r="CY84" s="35"/>
      <c r="CZ84" s="35"/>
      <c r="DA84" s="35"/>
      <c r="DB84" s="35"/>
      <c r="DC84" s="35"/>
      <c r="DD84" s="35"/>
      <c r="DE84" s="35"/>
      <c r="DF84" s="35"/>
      <c r="DG84" s="35"/>
      <c r="DH84" s="35"/>
      <c r="DI84" s="35"/>
      <c r="DJ84" s="35"/>
      <c r="DK84" s="35"/>
      <c r="DL84" s="35"/>
      <c r="DM84" s="35"/>
      <c r="DN84" s="35"/>
      <c r="DO84" s="35"/>
      <c r="DP84" s="35"/>
      <c r="DQ84" s="35"/>
      <c r="DR84" s="35"/>
      <c r="DS84" s="35"/>
      <c r="DT84" s="35"/>
      <c r="DU84" s="35"/>
      <c r="DV84" s="35"/>
      <c r="DW84" s="35"/>
      <c r="DX84" s="35"/>
      <c r="DY84" s="35"/>
      <c r="DZ84" s="35"/>
      <c r="EA84" s="35"/>
      <c r="EB84" s="35"/>
      <c r="EC84" s="35"/>
      <c r="ED84" s="35"/>
      <c r="EE84" s="35"/>
      <c r="EF84" s="35"/>
      <c r="EG84" s="35"/>
      <c r="EH84" s="35"/>
      <c r="EI84" s="35"/>
      <c r="EJ84" s="35"/>
      <c r="EK84" s="35"/>
      <c r="EL84" s="35"/>
      <c r="EM84" s="35"/>
      <c r="EN84" s="35"/>
      <c r="EO84" s="35"/>
      <c r="EP84" s="35"/>
      <c r="EQ84" s="35"/>
      <c r="ER84" s="35"/>
      <c r="ES84" s="35"/>
      <c r="ET84" s="35"/>
      <c r="EU84" s="35"/>
      <c r="EV84" s="35"/>
      <c r="EW84" s="35"/>
      <c r="EX84" s="35"/>
      <c r="EY84" s="35"/>
      <c r="EZ84" s="35"/>
      <c r="FA84" s="35"/>
      <c r="FB84" s="35"/>
      <c r="FC84" s="35"/>
      <c r="FD84" s="35"/>
      <c r="FE84" s="35"/>
      <c r="FF84" s="35"/>
      <c r="FG84" s="35"/>
      <c r="FH84" s="35"/>
      <c r="FI84" s="35"/>
      <c r="FJ84" s="35"/>
      <c r="FK84" s="35"/>
      <c r="FL84" s="35"/>
      <c r="FM84" s="35"/>
      <c r="FN84" s="35"/>
      <c r="FO84" s="35"/>
      <c r="FP84" s="35"/>
      <c r="FQ84" s="35"/>
      <c r="FR84" s="35"/>
      <c r="FS84" s="35"/>
      <c r="FT84" s="35"/>
      <c r="FU84" s="35"/>
      <c r="FV84" s="35"/>
      <c r="FW84" s="35"/>
      <c r="FX84" s="35"/>
      <c r="FY84" s="35"/>
      <c r="FZ84" s="35"/>
      <c r="GA84" s="35"/>
      <c r="GB84" s="35"/>
      <c r="GC84" s="35"/>
      <c r="GD84" s="35"/>
      <c r="GE84" s="35"/>
      <c r="GF84" s="35"/>
      <c r="GG84" s="35"/>
      <c r="GH84" s="35"/>
      <c r="GI84" s="35"/>
      <c r="GJ84" s="35"/>
      <c r="GK84" s="35"/>
      <c r="GL84" s="35"/>
      <c r="GM84" s="35"/>
      <c r="GN84" s="35"/>
      <c r="GO84" s="35"/>
      <c r="GP84" s="35"/>
      <c r="GQ84" s="35"/>
      <c r="GR84" s="35"/>
      <c r="GS84" s="35"/>
      <c r="GT84" s="35"/>
      <c r="GU84" s="35"/>
      <c r="GV84" s="35"/>
      <c r="GW84" s="35"/>
      <c r="GX84" s="35"/>
      <c r="GY84" s="35"/>
      <c r="GZ84" s="35"/>
      <c r="HA84" s="35"/>
      <c r="HB84" s="35"/>
      <c r="HC84" s="35"/>
      <c r="HD84" s="35"/>
      <c r="HE84" s="35"/>
      <c r="HF84" s="35"/>
      <c r="HG84" s="35"/>
      <c r="HH84" s="35"/>
      <c r="HI84" s="35"/>
      <c r="HJ84" s="35"/>
      <c r="HK84" s="35"/>
      <c r="HL84" s="35"/>
      <c r="HM84" s="35"/>
      <c r="HN84" s="35"/>
      <c r="HO84" s="35"/>
      <c r="HP84" s="35"/>
      <c r="HQ84" s="35"/>
      <c r="HR84" s="35"/>
      <c r="HS84" s="35"/>
      <c r="HT84" s="35"/>
      <c r="HU84" s="35"/>
      <c r="HV84" s="35"/>
      <c r="HW84" s="35"/>
      <c r="HX84" s="35"/>
      <c r="HY84" s="35"/>
      <c r="HZ84" s="35"/>
      <c r="IA84" s="35"/>
      <c r="IB84" s="35"/>
      <c r="IC84" s="35"/>
      <c r="ID84" s="35"/>
      <c r="IE84" s="35"/>
      <c r="IF84" s="35"/>
      <c r="IG84" s="35"/>
      <c r="IH84" s="35"/>
      <c r="II84" s="35"/>
      <c r="IJ84" s="35"/>
      <c r="IK84" s="35"/>
      <c r="IL84" s="35"/>
      <c r="IM84" s="35"/>
      <c r="IN84" s="35"/>
      <c r="IO84" s="35"/>
      <c r="IP84" s="35"/>
      <c r="IQ84" s="35"/>
      <c r="IR84" s="35"/>
      <c r="IS84" s="35"/>
      <c r="IT84" s="35"/>
      <c r="IU84" s="35"/>
      <c r="IV84" s="35"/>
    </row>
    <row r="85" spans="1:8" ht="52.5" customHeight="1">
      <c r="A85" s="4">
        <v>2</v>
      </c>
      <c r="B85" s="32" t="s">
        <v>134</v>
      </c>
      <c r="C85" s="21" t="s">
        <v>132</v>
      </c>
      <c r="D85" s="38">
        <v>36.2828</v>
      </c>
      <c r="E85" s="53" t="s">
        <v>112</v>
      </c>
      <c r="F85" s="30" t="s">
        <v>135</v>
      </c>
      <c r="G85" s="30"/>
      <c r="H85" s="3"/>
    </row>
    <row r="86" spans="1:256" ht="38.25" customHeight="1">
      <c r="A86" s="47">
        <v>2</v>
      </c>
      <c r="B86" s="32"/>
      <c r="C86" s="31" t="s">
        <v>136</v>
      </c>
      <c r="D86" s="39">
        <f>D85+D84</f>
        <v>100.5487</v>
      </c>
      <c r="E86" s="32"/>
      <c r="F86" s="32"/>
      <c r="G86" s="32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1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/>
      <c r="BV86" s="32"/>
      <c r="BW86" s="32"/>
      <c r="BX86" s="32"/>
      <c r="BY86" s="32"/>
      <c r="BZ86" s="32"/>
      <c r="CA86" s="32"/>
      <c r="CB86" s="32"/>
      <c r="CC86" s="32"/>
      <c r="CD86" s="32"/>
      <c r="CE86" s="32"/>
      <c r="CF86" s="32"/>
      <c r="CG86" s="32"/>
      <c r="CH86" s="32"/>
      <c r="CI86" s="32"/>
      <c r="CJ86" s="32"/>
      <c r="CK86" s="32"/>
      <c r="CL86" s="32"/>
      <c r="CM86" s="32"/>
      <c r="CN86" s="32"/>
      <c r="CO86" s="32"/>
      <c r="CP86" s="32"/>
      <c r="CQ86" s="32"/>
      <c r="CR86" s="32"/>
      <c r="CS86" s="32"/>
      <c r="CT86" s="32"/>
      <c r="CU86" s="32"/>
      <c r="CV86" s="32"/>
      <c r="CW86" s="32"/>
      <c r="CX86" s="32"/>
      <c r="CY86" s="32"/>
      <c r="CZ86" s="32"/>
      <c r="DA86" s="32"/>
      <c r="DB86" s="32"/>
      <c r="DC86" s="32"/>
      <c r="DD86" s="32"/>
      <c r="DE86" s="32"/>
      <c r="DF86" s="32"/>
      <c r="DG86" s="32"/>
      <c r="DH86" s="32"/>
      <c r="DI86" s="32"/>
      <c r="DJ86" s="32"/>
      <c r="DK86" s="32"/>
      <c r="DL86" s="32"/>
      <c r="DM86" s="32"/>
      <c r="DN86" s="32"/>
      <c r="DO86" s="32"/>
      <c r="DP86" s="32"/>
      <c r="DQ86" s="32"/>
      <c r="DR86" s="32"/>
      <c r="DS86" s="32"/>
      <c r="DT86" s="32"/>
      <c r="DU86" s="32"/>
      <c r="DV86" s="32"/>
      <c r="DW86" s="32"/>
      <c r="DX86" s="32"/>
      <c r="DY86" s="32"/>
      <c r="DZ86" s="32"/>
      <c r="EA86" s="32"/>
      <c r="EB86" s="32"/>
      <c r="EC86" s="32"/>
      <c r="ED86" s="32"/>
      <c r="EE86" s="32"/>
      <c r="EF86" s="32"/>
      <c r="EG86" s="32"/>
      <c r="EH86" s="32"/>
      <c r="EI86" s="32"/>
      <c r="EJ86" s="32"/>
      <c r="EK86" s="32"/>
      <c r="EL86" s="32"/>
      <c r="EM86" s="32"/>
      <c r="EN86" s="32"/>
      <c r="EO86" s="32"/>
      <c r="EP86" s="32"/>
      <c r="EQ86" s="32"/>
      <c r="ER86" s="32"/>
      <c r="ES86" s="32"/>
      <c r="ET86" s="32"/>
      <c r="EU86" s="32"/>
      <c r="EV86" s="32"/>
      <c r="EW86" s="32"/>
      <c r="EX86" s="32"/>
      <c r="EY86" s="32"/>
      <c r="EZ86" s="32"/>
      <c r="FA86" s="32"/>
      <c r="FB86" s="32"/>
      <c r="FC86" s="32"/>
      <c r="FD86" s="32"/>
      <c r="FE86" s="32"/>
      <c r="FF86" s="32"/>
      <c r="FG86" s="32"/>
      <c r="FH86" s="32"/>
      <c r="FI86" s="32"/>
      <c r="FJ86" s="32"/>
      <c r="FK86" s="32"/>
      <c r="FL86" s="32"/>
      <c r="FM86" s="32"/>
      <c r="FN86" s="32"/>
      <c r="FO86" s="32"/>
      <c r="FP86" s="32"/>
      <c r="FQ86" s="32"/>
      <c r="FR86" s="32"/>
      <c r="FS86" s="32"/>
      <c r="FT86" s="32"/>
      <c r="FU86" s="32"/>
      <c r="FV86" s="32"/>
      <c r="FW86" s="32"/>
      <c r="FX86" s="32"/>
      <c r="FY86" s="32"/>
      <c r="FZ86" s="32"/>
      <c r="GA86" s="32"/>
      <c r="GB86" s="32"/>
      <c r="GC86" s="32"/>
      <c r="GD86" s="32"/>
      <c r="GE86" s="32"/>
      <c r="GF86" s="32"/>
      <c r="GG86" s="32"/>
      <c r="GH86" s="32"/>
      <c r="GI86" s="32"/>
      <c r="GJ86" s="32"/>
      <c r="GK86" s="32"/>
      <c r="GL86" s="32"/>
      <c r="GM86" s="32"/>
      <c r="GN86" s="32"/>
      <c r="GO86" s="32"/>
      <c r="GP86" s="32"/>
      <c r="GQ86" s="32"/>
      <c r="GR86" s="32"/>
      <c r="GS86" s="32"/>
      <c r="GT86" s="32"/>
      <c r="GU86" s="32"/>
      <c r="GV86" s="32"/>
      <c r="GW86" s="32"/>
      <c r="GX86" s="32"/>
      <c r="GY86" s="32"/>
      <c r="GZ86" s="32"/>
      <c r="HA86" s="32"/>
      <c r="HB86" s="32"/>
      <c r="HC86" s="32"/>
      <c r="HD86" s="32"/>
      <c r="HE86" s="32"/>
      <c r="HF86" s="32"/>
      <c r="HG86" s="32"/>
      <c r="HH86" s="32"/>
      <c r="HI86" s="32"/>
      <c r="HJ86" s="32"/>
      <c r="HK86" s="32"/>
      <c r="HL86" s="32"/>
      <c r="HM86" s="32"/>
      <c r="HN86" s="32"/>
      <c r="HO86" s="32"/>
      <c r="HP86" s="32"/>
      <c r="HQ86" s="32"/>
      <c r="HR86" s="32"/>
      <c r="HS86" s="32"/>
      <c r="HT86" s="32"/>
      <c r="HU86" s="32"/>
      <c r="HV86" s="32"/>
      <c r="HW86" s="32"/>
      <c r="HX86" s="32"/>
      <c r="HY86" s="32"/>
      <c r="HZ86" s="32"/>
      <c r="IA86" s="32"/>
      <c r="IB86" s="32"/>
      <c r="IC86" s="32"/>
      <c r="ID86" s="32"/>
      <c r="IE86" s="32"/>
      <c r="IF86" s="32"/>
      <c r="IG86" s="32"/>
      <c r="IH86" s="32"/>
      <c r="II86" s="32"/>
      <c r="IJ86" s="32"/>
      <c r="IK86" s="32"/>
      <c r="IL86" s="32"/>
      <c r="IM86" s="32"/>
      <c r="IN86" s="32"/>
      <c r="IO86" s="32"/>
      <c r="IP86" s="32"/>
      <c r="IQ86" s="32"/>
      <c r="IR86" s="32"/>
      <c r="IS86" s="32"/>
      <c r="IT86" s="32"/>
      <c r="IU86" s="32"/>
      <c r="IV86" s="32"/>
    </row>
    <row r="87" spans="1:7" ht="35.25" customHeight="1">
      <c r="A87" s="42">
        <f>A15+A29+A45+A59+A80+A83+A86</f>
        <v>75</v>
      </c>
      <c r="B87" s="4"/>
      <c r="C87" s="8" t="s">
        <v>139</v>
      </c>
      <c r="D87" s="43">
        <f>D86+D83+D80+D59+D45+D29++D15</f>
        <v>504.0718</v>
      </c>
      <c r="E87" s="30"/>
      <c r="F87" s="30"/>
      <c r="G87" s="30"/>
    </row>
    <row r="88" spans="1:7" ht="8.25" customHeight="1">
      <c r="A88" s="44"/>
      <c r="B88" s="5"/>
      <c r="C88" s="45"/>
      <c r="D88" s="46"/>
      <c r="E88" s="3"/>
      <c r="F88" s="3"/>
      <c r="G88" s="3"/>
    </row>
    <row r="89" spans="1:8" ht="168" customHeight="1">
      <c r="A89" s="55" t="s">
        <v>142</v>
      </c>
      <c r="B89" s="56"/>
      <c r="C89" s="56"/>
      <c r="D89" s="54"/>
      <c r="E89" s="57" t="s">
        <v>140</v>
      </c>
      <c r="F89" s="57"/>
      <c r="G89" s="57"/>
      <c r="H89" s="3"/>
    </row>
    <row r="90" spans="3:8" ht="54" customHeight="1">
      <c r="C90" s="3"/>
      <c r="D90" s="5"/>
      <c r="E90" s="3"/>
      <c r="F90" s="3"/>
      <c r="G90" s="3"/>
      <c r="H90" s="3"/>
    </row>
    <row r="91" spans="3:8" ht="54" customHeight="1">
      <c r="C91" s="3"/>
      <c r="D91" s="5"/>
      <c r="E91" s="3"/>
      <c r="F91" s="3"/>
      <c r="G91" s="3"/>
      <c r="H91" s="3"/>
    </row>
    <row r="92" spans="3:8" ht="54" customHeight="1">
      <c r="C92" s="3"/>
      <c r="D92" s="5"/>
      <c r="E92" s="3"/>
      <c r="F92" s="3"/>
      <c r="G92" s="3"/>
      <c r="H92" s="3"/>
    </row>
    <row r="93" spans="3:8" ht="54" customHeight="1">
      <c r="C93" s="3"/>
      <c r="D93" s="5"/>
      <c r="E93" s="3"/>
      <c r="F93" s="3"/>
      <c r="G93" s="3"/>
      <c r="H93" s="3"/>
    </row>
    <row r="94" spans="3:8" ht="54" customHeight="1">
      <c r="C94" s="3"/>
      <c r="D94" s="5"/>
      <c r="E94" s="3"/>
      <c r="F94" s="3"/>
      <c r="G94" s="3"/>
      <c r="H94" s="3"/>
    </row>
    <row r="95" spans="3:8" ht="54" customHeight="1">
      <c r="C95" s="3"/>
      <c r="D95" s="5"/>
      <c r="E95" s="3"/>
      <c r="F95" s="3"/>
      <c r="G95" s="3"/>
      <c r="H95" s="3"/>
    </row>
    <row r="96" spans="3:8" ht="54" customHeight="1">
      <c r="C96" s="3"/>
      <c r="D96" s="5"/>
      <c r="E96" s="3"/>
      <c r="F96" s="3"/>
      <c r="G96" s="3"/>
      <c r="H96" s="3"/>
    </row>
    <row r="97" spans="3:8" ht="54" customHeight="1">
      <c r="C97" s="3"/>
      <c r="D97" s="5"/>
      <c r="E97" s="3"/>
      <c r="F97" s="3"/>
      <c r="G97" s="3"/>
      <c r="H97" s="3"/>
    </row>
    <row r="98" spans="3:8" ht="54" customHeight="1">
      <c r="C98" s="3"/>
      <c r="D98" s="5"/>
      <c r="E98" s="3"/>
      <c r="F98" s="3"/>
      <c r="G98" s="3"/>
      <c r="H98" s="3"/>
    </row>
    <row r="99" spans="3:8" ht="54" customHeight="1">
      <c r="C99" s="3"/>
      <c r="D99" s="5"/>
      <c r="E99" s="3"/>
      <c r="F99" s="3"/>
      <c r="G99" s="3"/>
      <c r="H99" s="3"/>
    </row>
    <row r="100" spans="3:8" ht="54" customHeight="1">
      <c r="C100" s="3"/>
      <c r="D100" s="5"/>
      <c r="E100" s="3"/>
      <c r="F100" s="3"/>
      <c r="G100" s="3"/>
      <c r="H100" s="3"/>
    </row>
    <row r="101" spans="3:8" ht="54" customHeight="1">
      <c r="C101" s="3"/>
      <c r="D101" s="5"/>
      <c r="E101" s="3"/>
      <c r="F101" s="3"/>
      <c r="G101" s="3"/>
      <c r="H101" s="3"/>
    </row>
    <row r="102" spans="3:8" ht="54" customHeight="1">
      <c r="C102" s="3"/>
      <c r="D102" s="5"/>
      <c r="E102" s="3"/>
      <c r="F102" s="3"/>
      <c r="G102" s="3"/>
      <c r="H102" s="3"/>
    </row>
    <row r="103" spans="3:8" ht="54" customHeight="1">
      <c r="C103" s="3"/>
      <c r="D103" s="5"/>
      <c r="E103" s="3"/>
      <c r="F103" s="3"/>
      <c r="G103" s="3"/>
      <c r="H103" s="3"/>
    </row>
    <row r="104" spans="3:8" ht="54" customHeight="1">
      <c r="C104" s="3"/>
      <c r="D104" s="5"/>
      <c r="E104" s="3"/>
      <c r="F104" s="3"/>
      <c r="G104" s="3"/>
      <c r="H104" s="3"/>
    </row>
    <row r="105" spans="3:8" ht="54" customHeight="1">
      <c r="C105" s="3"/>
      <c r="D105" s="5"/>
      <c r="E105" s="3"/>
      <c r="F105" s="3"/>
      <c r="G105" s="3"/>
      <c r="H105" s="3"/>
    </row>
    <row r="106" spans="3:8" ht="54" customHeight="1">
      <c r="C106" s="3"/>
      <c r="D106" s="5"/>
      <c r="E106" s="3"/>
      <c r="F106" s="3"/>
      <c r="G106" s="3"/>
      <c r="H106" s="3"/>
    </row>
    <row r="107" spans="3:8" ht="54" customHeight="1">
      <c r="C107" s="3"/>
      <c r="D107" s="5"/>
      <c r="E107" s="3"/>
      <c r="F107" s="3"/>
      <c r="G107" s="3"/>
      <c r="H107" s="3"/>
    </row>
    <row r="108" spans="3:8" ht="54" customHeight="1">
      <c r="C108" s="3"/>
      <c r="D108" s="5"/>
      <c r="E108" s="3"/>
      <c r="F108" s="3"/>
      <c r="G108" s="3"/>
      <c r="H108" s="3"/>
    </row>
    <row r="109" spans="3:8" ht="54" customHeight="1">
      <c r="C109" s="3"/>
      <c r="D109" s="5"/>
      <c r="E109" s="3"/>
      <c r="F109" s="3"/>
      <c r="G109" s="3"/>
      <c r="H109" s="3"/>
    </row>
    <row r="110" spans="3:8" ht="54" customHeight="1">
      <c r="C110" s="3"/>
      <c r="D110" s="5"/>
      <c r="E110" s="3"/>
      <c r="F110" s="3"/>
      <c r="G110" s="3"/>
      <c r="H110" s="3"/>
    </row>
    <row r="111" spans="3:8" ht="54" customHeight="1">
      <c r="C111" s="3"/>
      <c r="D111" s="5"/>
      <c r="E111" s="3"/>
      <c r="F111" s="3"/>
      <c r="G111" s="3"/>
      <c r="H111" s="3"/>
    </row>
    <row r="112" spans="3:8" ht="54" customHeight="1">
      <c r="C112" s="3"/>
      <c r="D112" s="5"/>
      <c r="E112" s="3"/>
      <c r="F112" s="3"/>
      <c r="G112" s="3"/>
      <c r="H112" s="3"/>
    </row>
    <row r="113" spans="3:8" ht="54" customHeight="1">
      <c r="C113" s="3"/>
      <c r="D113" s="5"/>
      <c r="E113" s="3"/>
      <c r="F113" s="3"/>
      <c r="G113" s="3"/>
      <c r="H113" s="3"/>
    </row>
    <row r="114" spans="3:8" ht="54" customHeight="1">
      <c r="C114" s="3"/>
      <c r="D114" s="5"/>
      <c r="E114" s="3"/>
      <c r="F114" s="3"/>
      <c r="G114" s="3"/>
      <c r="H114" s="3"/>
    </row>
    <row r="115" spans="3:8" ht="54" customHeight="1">
      <c r="C115" s="3"/>
      <c r="D115" s="5"/>
      <c r="E115" s="3"/>
      <c r="F115" s="3"/>
      <c r="G115" s="3"/>
      <c r="H115" s="3"/>
    </row>
    <row r="116" spans="3:8" ht="54" customHeight="1">
      <c r="C116" s="3"/>
      <c r="D116" s="5"/>
      <c r="E116" s="3"/>
      <c r="F116" s="3"/>
      <c r="G116" s="3"/>
      <c r="H116" s="3"/>
    </row>
    <row r="117" spans="3:8" ht="54" customHeight="1">
      <c r="C117" s="3"/>
      <c r="D117" s="5"/>
      <c r="E117" s="3"/>
      <c r="F117" s="3"/>
      <c r="G117" s="3"/>
      <c r="H117" s="3"/>
    </row>
    <row r="118" spans="3:8" ht="54" customHeight="1">
      <c r="C118" s="3"/>
      <c r="D118" s="5"/>
      <c r="E118" s="3"/>
      <c r="F118" s="3"/>
      <c r="G118" s="3"/>
      <c r="H118" s="3"/>
    </row>
    <row r="119" spans="3:8" ht="54" customHeight="1">
      <c r="C119" s="3"/>
      <c r="D119" s="5"/>
      <c r="E119" s="3"/>
      <c r="F119" s="3"/>
      <c r="G119" s="3"/>
      <c r="H119" s="3"/>
    </row>
    <row r="120" spans="3:8" ht="54" customHeight="1">
      <c r="C120" s="3"/>
      <c r="D120" s="5"/>
      <c r="E120" s="3"/>
      <c r="F120" s="3"/>
      <c r="G120" s="3"/>
      <c r="H120" s="3"/>
    </row>
    <row r="121" spans="3:8" ht="54" customHeight="1">
      <c r="C121" s="3"/>
      <c r="D121" s="5"/>
      <c r="E121" s="3"/>
      <c r="F121" s="3"/>
      <c r="G121" s="3"/>
      <c r="H121" s="3"/>
    </row>
    <row r="122" spans="3:8" ht="54" customHeight="1">
      <c r="C122" s="3"/>
      <c r="D122" s="5"/>
      <c r="E122" s="3"/>
      <c r="F122" s="3"/>
      <c r="G122" s="3"/>
      <c r="H122" s="3"/>
    </row>
    <row r="123" spans="3:8" ht="54" customHeight="1">
      <c r="C123" s="3"/>
      <c r="D123" s="5"/>
      <c r="E123" s="3"/>
      <c r="F123" s="3"/>
      <c r="G123" s="3"/>
      <c r="H123" s="3"/>
    </row>
    <row r="124" spans="3:8" ht="54" customHeight="1">
      <c r="C124" s="3"/>
      <c r="D124" s="5"/>
      <c r="E124" s="3"/>
      <c r="F124" s="3"/>
      <c r="G124" s="3"/>
      <c r="H124" s="3"/>
    </row>
    <row r="125" spans="3:8" ht="54" customHeight="1">
      <c r="C125" s="3"/>
      <c r="D125" s="5"/>
      <c r="E125" s="3"/>
      <c r="F125" s="3"/>
      <c r="G125" s="3"/>
      <c r="H125" s="3"/>
    </row>
    <row r="126" spans="3:8" ht="54" customHeight="1">
      <c r="C126" s="3"/>
      <c r="D126" s="5"/>
      <c r="E126" s="3"/>
      <c r="F126" s="3"/>
      <c r="G126" s="3"/>
      <c r="H126" s="3"/>
    </row>
    <row r="127" spans="3:8" ht="54" customHeight="1">
      <c r="C127" s="3"/>
      <c r="D127" s="5"/>
      <c r="E127" s="3"/>
      <c r="F127" s="3"/>
      <c r="G127" s="3"/>
      <c r="H127" s="3"/>
    </row>
    <row r="128" spans="3:8" ht="54" customHeight="1">
      <c r="C128" s="3"/>
      <c r="D128" s="5"/>
      <c r="E128" s="3"/>
      <c r="F128" s="3"/>
      <c r="G128" s="3"/>
      <c r="H128" s="3"/>
    </row>
    <row r="129" spans="3:8" ht="54" customHeight="1">
      <c r="C129" s="3"/>
      <c r="D129" s="5"/>
      <c r="E129" s="3"/>
      <c r="F129" s="3"/>
      <c r="G129" s="3"/>
      <c r="H129" s="3"/>
    </row>
    <row r="130" spans="3:8" ht="54" customHeight="1">
      <c r="C130" s="3"/>
      <c r="D130" s="5"/>
      <c r="E130" s="3"/>
      <c r="F130" s="3"/>
      <c r="G130" s="3"/>
      <c r="H130" s="3"/>
    </row>
    <row r="131" spans="3:8" ht="54" customHeight="1">
      <c r="C131" s="3"/>
      <c r="D131" s="5"/>
      <c r="E131" s="3"/>
      <c r="F131" s="3"/>
      <c r="G131" s="3"/>
      <c r="H131" s="3"/>
    </row>
    <row r="132" spans="3:8" ht="54" customHeight="1">
      <c r="C132" s="3"/>
      <c r="D132" s="5"/>
      <c r="E132" s="3"/>
      <c r="F132" s="3"/>
      <c r="G132" s="3"/>
      <c r="H132" s="3"/>
    </row>
    <row r="133" spans="3:8" ht="54" customHeight="1">
      <c r="C133" s="3"/>
      <c r="D133" s="5"/>
      <c r="E133" s="3"/>
      <c r="F133" s="3"/>
      <c r="G133" s="3"/>
      <c r="H133" s="3"/>
    </row>
    <row r="134" spans="3:8" ht="54" customHeight="1">
      <c r="C134" s="3"/>
      <c r="D134" s="5"/>
      <c r="E134" s="3"/>
      <c r="F134" s="3"/>
      <c r="G134" s="3"/>
      <c r="H134" s="3"/>
    </row>
    <row r="135" spans="3:8" ht="54" customHeight="1">
      <c r="C135" s="3"/>
      <c r="D135" s="5"/>
      <c r="E135" s="3"/>
      <c r="F135" s="3"/>
      <c r="G135" s="3"/>
      <c r="H135" s="3"/>
    </row>
    <row r="136" spans="3:8" ht="54" customHeight="1">
      <c r="C136" s="3"/>
      <c r="D136" s="5"/>
      <c r="E136" s="3"/>
      <c r="F136" s="3"/>
      <c r="G136" s="3"/>
      <c r="H136" s="3"/>
    </row>
    <row r="137" spans="3:8" ht="54" customHeight="1">
      <c r="C137" s="3"/>
      <c r="D137" s="5"/>
      <c r="E137" s="3"/>
      <c r="F137" s="3"/>
      <c r="G137" s="3"/>
      <c r="H137" s="3"/>
    </row>
    <row r="138" spans="3:8" ht="54" customHeight="1">
      <c r="C138" s="3"/>
      <c r="D138" s="5"/>
      <c r="E138" s="3"/>
      <c r="F138" s="3"/>
      <c r="G138" s="3"/>
      <c r="H138" s="3"/>
    </row>
    <row r="139" spans="3:8" ht="54" customHeight="1">
      <c r="C139" s="3"/>
      <c r="D139" s="5"/>
      <c r="E139" s="3"/>
      <c r="F139" s="3"/>
      <c r="G139" s="3"/>
      <c r="H139" s="3"/>
    </row>
    <row r="140" spans="3:8" ht="54" customHeight="1">
      <c r="C140" s="3"/>
      <c r="D140" s="5"/>
      <c r="E140" s="3"/>
      <c r="F140" s="3"/>
      <c r="G140" s="3"/>
      <c r="H140" s="3"/>
    </row>
    <row r="141" spans="3:8" ht="54" customHeight="1">
      <c r="C141" s="3"/>
      <c r="D141" s="5"/>
      <c r="E141" s="3"/>
      <c r="F141" s="3"/>
      <c r="G141" s="3"/>
      <c r="H141" s="3"/>
    </row>
    <row r="142" spans="3:8" ht="54" customHeight="1">
      <c r="C142" s="3"/>
      <c r="D142" s="5"/>
      <c r="E142" s="3"/>
      <c r="F142" s="3"/>
      <c r="G142" s="3"/>
      <c r="H142" s="3"/>
    </row>
    <row r="143" spans="3:8" ht="54" customHeight="1">
      <c r="C143" s="3"/>
      <c r="D143" s="5"/>
      <c r="E143" s="3"/>
      <c r="F143" s="3"/>
      <c r="G143" s="3"/>
      <c r="H143" s="3"/>
    </row>
    <row r="144" spans="3:8" ht="54" customHeight="1">
      <c r="C144" s="3"/>
      <c r="D144" s="5"/>
      <c r="E144" s="3"/>
      <c r="F144" s="3"/>
      <c r="G144" s="3"/>
      <c r="H144" s="3"/>
    </row>
    <row r="145" spans="3:8" ht="54" customHeight="1">
      <c r="C145" s="3"/>
      <c r="D145" s="5"/>
      <c r="E145" s="3"/>
      <c r="F145" s="3"/>
      <c r="G145" s="3"/>
      <c r="H145" s="3"/>
    </row>
    <row r="146" spans="3:8" ht="54" customHeight="1">
      <c r="C146" s="3"/>
      <c r="D146" s="5"/>
      <c r="E146" s="3"/>
      <c r="F146" s="3"/>
      <c r="G146" s="3"/>
      <c r="H146" s="3"/>
    </row>
    <row r="147" spans="3:8" ht="54" customHeight="1">
      <c r="C147" s="3"/>
      <c r="D147" s="5"/>
      <c r="E147" s="3"/>
      <c r="F147" s="3"/>
      <c r="G147" s="3"/>
      <c r="H147" s="3"/>
    </row>
    <row r="148" spans="3:8" ht="54" customHeight="1">
      <c r="C148" s="3"/>
      <c r="D148" s="5"/>
      <c r="E148" s="3"/>
      <c r="F148" s="3"/>
      <c r="G148" s="3"/>
      <c r="H148" s="3"/>
    </row>
    <row r="149" spans="3:8" ht="54" customHeight="1">
      <c r="C149" s="3"/>
      <c r="D149" s="5"/>
      <c r="E149" s="3"/>
      <c r="F149" s="3"/>
      <c r="G149" s="3"/>
      <c r="H149" s="3"/>
    </row>
    <row r="150" spans="3:8" ht="54" customHeight="1">
      <c r="C150" s="3"/>
      <c r="D150" s="5"/>
      <c r="E150" s="3"/>
      <c r="F150" s="3"/>
      <c r="G150" s="3"/>
      <c r="H150" s="3"/>
    </row>
    <row r="151" spans="3:8" ht="54" customHeight="1">
      <c r="C151" s="3"/>
      <c r="D151" s="5"/>
      <c r="E151" s="3"/>
      <c r="F151" s="3"/>
      <c r="G151" s="3"/>
      <c r="H151" s="3"/>
    </row>
    <row r="152" spans="3:8" ht="54" customHeight="1">
      <c r="C152" s="3"/>
      <c r="D152" s="5"/>
      <c r="E152" s="3"/>
      <c r="F152" s="3"/>
      <c r="G152" s="3"/>
      <c r="H152" s="3"/>
    </row>
    <row r="153" spans="3:8" ht="54" customHeight="1">
      <c r="C153" s="3"/>
      <c r="D153" s="5"/>
      <c r="E153" s="3"/>
      <c r="F153" s="3"/>
      <c r="G153" s="3"/>
      <c r="H153" s="3"/>
    </row>
    <row r="154" spans="3:8" ht="54" customHeight="1">
      <c r="C154" s="3"/>
      <c r="D154" s="5"/>
      <c r="E154" s="3"/>
      <c r="F154" s="3"/>
      <c r="G154" s="3"/>
      <c r="H154" s="3"/>
    </row>
    <row r="155" spans="3:8" ht="54" customHeight="1">
      <c r="C155" s="3"/>
      <c r="D155" s="5"/>
      <c r="E155" s="3"/>
      <c r="F155" s="3"/>
      <c r="G155" s="3"/>
      <c r="H155" s="3"/>
    </row>
    <row r="156" spans="3:8" ht="54" customHeight="1">
      <c r="C156" s="3"/>
      <c r="D156" s="5"/>
      <c r="E156" s="3"/>
      <c r="F156" s="3"/>
      <c r="G156" s="3"/>
      <c r="H156" s="3"/>
    </row>
    <row r="157" spans="3:8" ht="54" customHeight="1">
      <c r="C157" s="3"/>
      <c r="D157" s="5"/>
      <c r="E157" s="3"/>
      <c r="F157" s="3"/>
      <c r="G157" s="3"/>
      <c r="H157" s="3"/>
    </row>
    <row r="158" spans="3:8" ht="54" customHeight="1">
      <c r="C158" s="3"/>
      <c r="D158" s="5"/>
      <c r="E158" s="3"/>
      <c r="F158" s="3"/>
      <c r="G158" s="3"/>
      <c r="H158" s="3"/>
    </row>
    <row r="159" spans="3:8" ht="54" customHeight="1">
      <c r="C159" s="3"/>
      <c r="D159" s="5"/>
      <c r="E159" s="3"/>
      <c r="F159" s="3"/>
      <c r="G159" s="3"/>
      <c r="H159" s="3"/>
    </row>
    <row r="160" spans="3:8" ht="54" customHeight="1">
      <c r="C160" s="3"/>
      <c r="D160" s="5"/>
      <c r="E160" s="3"/>
      <c r="F160" s="3"/>
      <c r="G160" s="3"/>
      <c r="H160" s="3"/>
    </row>
    <row r="161" spans="3:8" ht="54" customHeight="1">
      <c r="C161" s="3"/>
      <c r="D161" s="5"/>
      <c r="E161" s="3"/>
      <c r="F161" s="3"/>
      <c r="G161" s="3"/>
      <c r="H161" s="3"/>
    </row>
    <row r="162" spans="3:8" ht="54" customHeight="1">
      <c r="C162" s="3"/>
      <c r="D162" s="5"/>
      <c r="E162" s="3"/>
      <c r="F162" s="3"/>
      <c r="G162" s="3"/>
      <c r="H162" s="3"/>
    </row>
    <row r="163" spans="3:8" ht="54" customHeight="1">
      <c r="C163" s="3"/>
      <c r="D163" s="5"/>
      <c r="E163" s="3"/>
      <c r="F163" s="3"/>
      <c r="G163" s="3"/>
      <c r="H163" s="3"/>
    </row>
    <row r="164" spans="3:8" ht="54" customHeight="1">
      <c r="C164" s="3"/>
      <c r="D164" s="5"/>
      <c r="E164" s="3"/>
      <c r="F164" s="3"/>
      <c r="G164" s="3"/>
      <c r="H164" s="3"/>
    </row>
    <row r="165" spans="3:8" ht="54" customHeight="1">
      <c r="C165" s="3"/>
      <c r="D165" s="5"/>
      <c r="E165" s="3"/>
      <c r="F165" s="3"/>
      <c r="G165" s="3"/>
      <c r="H165" s="3"/>
    </row>
    <row r="166" spans="3:8" ht="54" customHeight="1">
      <c r="C166" s="3"/>
      <c r="D166" s="5"/>
      <c r="E166" s="3"/>
      <c r="F166" s="3"/>
      <c r="G166" s="3"/>
      <c r="H166" s="3"/>
    </row>
    <row r="167" spans="3:8" ht="54" customHeight="1">
      <c r="C167" s="3"/>
      <c r="D167" s="5"/>
      <c r="E167" s="3"/>
      <c r="F167" s="3"/>
      <c r="G167" s="3"/>
      <c r="H167" s="3"/>
    </row>
    <row r="168" spans="3:8" ht="54" customHeight="1">
      <c r="C168" s="3"/>
      <c r="D168" s="5"/>
      <c r="E168" s="3"/>
      <c r="F168" s="3"/>
      <c r="G168" s="3"/>
      <c r="H168" s="3"/>
    </row>
    <row r="169" spans="3:8" ht="54" customHeight="1">
      <c r="C169" s="3"/>
      <c r="D169" s="5"/>
      <c r="E169" s="3"/>
      <c r="F169" s="3"/>
      <c r="G169" s="3"/>
      <c r="H169" s="3"/>
    </row>
    <row r="170" spans="3:8" ht="54" customHeight="1">
      <c r="C170" s="3"/>
      <c r="D170" s="5"/>
      <c r="E170" s="3"/>
      <c r="F170" s="3"/>
      <c r="G170" s="3"/>
      <c r="H170" s="3"/>
    </row>
    <row r="171" spans="3:8" ht="54" customHeight="1">
      <c r="C171" s="3"/>
      <c r="D171" s="5"/>
      <c r="E171" s="3"/>
      <c r="F171" s="3"/>
      <c r="G171" s="3"/>
      <c r="H171" s="3"/>
    </row>
    <row r="172" spans="3:8" ht="54" customHeight="1">
      <c r="C172" s="3"/>
      <c r="D172" s="5"/>
      <c r="E172" s="3"/>
      <c r="F172" s="3"/>
      <c r="G172" s="3"/>
      <c r="H172" s="3"/>
    </row>
    <row r="173" spans="3:8" ht="54" customHeight="1">
      <c r="C173" s="3"/>
      <c r="D173" s="5"/>
      <c r="E173" s="3"/>
      <c r="F173" s="3"/>
      <c r="G173" s="3"/>
      <c r="H173" s="3"/>
    </row>
    <row r="174" spans="3:8" ht="54" customHeight="1">
      <c r="C174" s="3"/>
      <c r="D174" s="5"/>
      <c r="E174" s="3"/>
      <c r="F174" s="3"/>
      <c r="G174" s="3"/>
      <c r="H174" s="3"/>
    </row>
    <row r="175" spans="3:8" ht="54" customHeight="1">
      <c r="C175" s="3"/>
      <c r="D175" s="5"/>
      <c r="E175" s="3"/>
      <c r="F175" s="3"/>
      <c r="G175" s="3"/>
      <c r="H175" s="3"/>
    </row>
    <row r="176" spans="3:8" ht="12.75">
      <c r="C176" s="3"/>
      <c r="D176" s="5"/>
      <c r="E176" s="3"/>
      <c r="F176" s="3"/>
      <c r="G176" s="3"/>
      <c r="H176" s="3"/>
    </row>
    <row r="177" spans="3:8" ht="12.75">
      <c r="C177" s="3"/>
      <c r="D177" s="5"/>
      <c r="E177" s="3"/>
      <c r="F177" s="3"/>
      <c r="G177" s="3"/>
      <c r="H177" s="3"/>
    </row>
    <row r="178" spans="3:8" ht="12.75">
      <c r="C178" s="3"/>
      <c r="D178" s="5"/>
      <c r="E178" s="3"/>
      <c r="F178" s="3"/>
      <c r="G178" s="3"/>
      <c r="H178" s="3"/>
    </row>
    <row r="179" spans="3:8" ht="12.75">
      <c r="C179" s="3"/>
      <c r="D179" s="5"/>
      <c r="E179" s="3"/>
      <c r="F179" s="3"/>
      <c r="G179" s="3"/>
      <c r="H179" s="3"/>
    </row>
    <row r="180" spans="3:8" ht="12.75">
      <c r="C180" s="3"/>
      <c r="D180" s="5"/>
      <c r="E180" s="3"/>
      <c r="F180" s="3"/>
      <c r="G180" s="3"/>
      <c r="H180" s="3"/>
    </row>
    <row r="181" spans="3:8" ht="12.75">
      <c r="C181" s="3"/>
      <c r="D181" s="5"/>
      <c r="E181" s="3"/>
      <c r="F181" s="3"/>
      <c r="G181" s="3"/>
      <c r="H181" s="3"/>
    </row>
    <row r="182" spans="3:8" ht="12.75">
      <c r="C182" s="3"/>
      <c r="D182" s="5"/>
      <c r="E182" s="3"/>
      <c r="F182" s="3"/>
      <c r="G182" s="3"/>
      <c r="H182" s="3"/>
    </row>
    <row r="183" spans="3:8" ht="12.75">
      <c r="C183" s="3"/>
      <c r="D183" s="5"/>
      <c r="E183" s="3"/>
      <c r="F183" s="3"/>
      <c r="G183" s="3"/>
      <c r="H183" s="3"/>
    </row>
    <row r="184" spans="3:8" ht="12.75">
      <c r="C184" s="3"/>
      <c r="D184" s="5"/>
      <c r="E184" s="3"/>
      <c r="F184" s="3"/>
      <c r="G184" s="3"/>
      <c r="H184" s="3"/>
    </row>
    <row r="185" spans="3:8" ht="12.75">
      <c r="C185" s="3"/>
      <c r="D185" s="5"/>
      <c r="E185" s="3"/>
      <c r="F185" s="3"/>
      <c r="G185" s="3"/>
      <c r="H185" s="3"/>
    </row>
    <row r="186" spans="3:8" ht="12.75">
      <c r="C186" s="3"/>
      <c r="D186" s="5"/>
      <c r="E186" s="3"/>
      <c r="F186" s="3"/>
      <c r="G186" s="3"/>
      <c r="H186" s="3"/>
    </row>
    <row r="187" spans="3:8" ht="12.75">
      <c r="C187" s="3"/>
      <c r="D187" s="5"/>
      <c r="E187" s="3"/>
      <c r="F187" s="3"/>
      <c r="G187" s="3"/>
      <c r="H187" s="3"/>
    </row>
    <row r="188" spans="3:8" ht="12.75">
      <c r="C188" s="3"/>
      <c r="D188" s="5"/>
      <c r="E188" s="3"/>
      <c r="F188" s="3"/>
      <c r="G188" s="3"/>
      <c r="H188" s="3"/>
    </row>
    <row r="189" spans="3:8" ht="12.75">
      <c r="C189" s="3"/>
      <c r="D189" s="5"/>
      <c r="E189" s="3"/>
      <c r="F189" s="3"/>
      <c r="G189" s="3"/>
      <c r="H189" s="3"/>
    </row>
    <row r="190" spans="3:8" ht="12.75">
      <c r="C190" s="3"/>
      <c r="D190" s="5"/>
      <c r="E190" s="3"/>
      <c r="F190" s="3"/>
      <c r="G190" s="3"/>
      <c r="H190" s="3"/>
    </row>
    <row r="191" spans="3:8" ht="12.75">
      <c r="C191" s="3"/>
      <c r="D191" s="5"/>
      <c r="E191" s="3"/>
      <c r="F191" s="3"/>
      <c r="G191" s="3"/>
      <c r="H191" s="3"/>
    </row>
    <row r="192" spans="3:8" ht="12.75">
      <c r="C192" s="3"/>
      <c r="D192" s="5"/>
      <c r="E192" s="3"/>
      <c r="F192" s="3"/>
      <c r="G192" s="3"/>
      <c r="H192" s="3"/>
    </row>
    <row r="193" spans="3:8" ht="12.75">
      <c r="C193" s="3"/>
      <c r="D193" s="5"/>
      <c r="E193" s="3"/>
      <c r="F193" s="3"/>
      <c r="G193" s="3"/>
      <c r="H193" s="3"/>
    </row>
    <row r="194" spans="3:8" ht="12.75">
      <c r="C194" s="3"/>
      <c r="D194" s="5"/>
      <c r="E194" s="3"/>
      <c r="F194" s="3"/>
      <c r="G194" s="3"/>
      <c r="H194" s="3"/>
    </row>
    <row r="195" spans="3:8" ht="12.75">
      <c r="C195" s="3"/>
      <c r="D195" s="5"/>
      <c r="E195" s="3"/>
      <c r="F195" s="3"/>
      <c r="G195" s="3"/>
      <c r="H195" s="3"/>
    </row>
    <row r="196" spans="3:8" ht="12.75">
      <c r="C196" s="3"/>
      <c r="D196" s="5"/>
      <c r="E196" s="3"/>
      <c r="F196" s="3"/>
      <c r="G196" s="3"/>
      <c r="H196" s="3"/>
    </row>
    <row r="197" spans="3:8" ht="12.75">
      <c r="C197" s="3"/>
      <c r="D197" s="5"/>
      <c r="E197" s="3"/>
      <c r="F197" s="3"/>
      <c r="G197" s="3"/>
      <c r="H197" s="3"/>
    </row>
    <row r="198" spans="3:8" ht="12.75">
      <c r="C198" s="3"/>
      <c r="D198" s="5"/>
      <c r="E198" s="3"/>
      <c r="F198" s="3"/>
      <c r="G198" s="3"/>
      <c r="H198" s="3"/>
    </row>
    <row r="199" spans="3:8" ht="12.75">
      <c r="C199" s="3"/>
      <c r="D199" s="5"/>
      <c r="E199" s="3"/>
      <c r="F199" s="3"/>
      <c r="G199" s="3"/>
      <c r="H199" s="3"/>
    </row>
    <row r="200" spans="3:8" ht="12.75">
      <c r="C200" s="3"/>
      <c r="D200" s="5"/>
      <c r="E200" s="3"/>
      <c r="F200" s="3"/>
      <c r="G200" s="3"/>
      <c r="H200" s="3"/>
    </row>
    <row r="201" spans="3:8" ht="12.75">
      <c r="C201" s="3"/>
      <c r="D201" s="5"/>
      <c r="E201" s="3"/>
      <c r="F201" s="3"/>
      <c r="G201" s="3"/>
      <c r="H201" s="3"/>
    </row>
    <row r="202" spans="3:8" ht="12.75">
      <c r="C202" s="3"/>
      <c r="D202" s="5"/>
      <c r="E202" s="3"/>
      <c r="F202" s="3"/>
      <c r="G202" s="3"/>
      <c r="H202" s="3"/>
    </row>
    <row r="203" spans="3:8" ht="12.75">
      <c r="C203" s="3"/>
      <c r="D203" s="5"/>
      <c r="E203" s="3"/>
      <c r="F203" s="3"/>
      <c r="G203" s="3"/>
      <c r="H203" s="3"/>
    </row>
    <row r="204" spans="3:8" ht="12.75">
      <c r="C204" s="3"/>
      <c r="D204" s="5"/>
      <c r="E204" s="3"/>
      <c r="F204" s="3"/>
      <c r="G204" s="3"/>
      <c r="H204" s="3"/>
    </row>
    <row r="205" spans="3:8" ht="12.75">
      <c r="C205" s="3"/>
      <c r="D205" s="5"/>
      <c r="E205" s="3"/>
      <c r="F205" s="3"/>
      <c r="G205" s="3"/>
      <c r="H205" s="3"/>
    </row>
    <row r="206" spans="3:8" ht="12.75">
      <c r="C206" s="3"/>
      <c r="D206" s="5"/>
      <c r="E206" s="3"/>
      <c r="F206" s="3"/>
      <c r="G206" s="3"/>
      <c r="H206" s="3"/>
    </row>
    <row r="207" spans="3:8" ht="12.75">
      <c r="C207" s="3"/>
      <c r="D207" s="5"/>
      <c r="E207" s="3"/>
      <c r="F207" s="3"/>
      <c r="G207" s="3"/>
      <c r="H207" s="3"/>
    </row>
    <row r="208" spans="3:8" ht="12.75">
      <c r="C208" s="3"/>
      <c r="D208" s="5"/>
      <c r="E208" s="3"/>
      <c r="F208" s="3"/>
      <c r="G208" s="3"/>
      <c r="H208" s="3"/>
    </row>
    <row r="209" spans="3:8" ht="12.75">
      <c r="C209" s="3"/>
      <c r="D209" s="5"/>
      <c r="E209" s="3"/>
      <c r="F209" s="3"/>
      <c r="G209" s="3"/>
      <c r="H209" s="3"/>
    </row>
    <row r="210" spans="3:8" ht="12.75">
      <c r="C210" s="3"/>
      <c r="D210" s="5"/>
      <c r="E210" s="3"/>
      <c r="F210" s="3"/>
      <c r="G210" s="3"/>
      <c r="H210" s="3"/>
    </row>
    <row r="211" spans="3:8" ht="12.75">
      <c r="C211" s="3"/>
      <c r="D211" s="5"/>
      <c r="E211" s="3"/>
      <c r="F211" s="3"/>
      <c r="G211" s="3"/>
      <c r="H211" s="3"/>
    </row>
    <row r="212" spans="3:8" ht="12.75">
      <c r="C212" s="3"/>
      <c r="D212" s="5"/>
      <c r="E212" s="3"/>
      <c r="F212" s="3"/>
      <c r="G212" s="3"/>
      <c r="H212" s="3"/>
    </row>
    <row r="213" spans="3:8" ht="12.75">
      <c r="C213" s="3"/>
      <c r="D213" s="5"/>
      <c r="E213" s="3"/>
      <c r="F213" s="3"/>
      <c r="G213" s="3"/>
      <c r="H213" s="3"/>
    </row>
    <row r="214" spans="3:8" ht="12.75">
      <c r="C214" s="3"/>
      <c r="D214" s="5"/>
      <c r="E214" s="3"/>
      <c r="F214" s="3"/>
      <c r="G214" s="3"/>
      <c r="H214" s="3"/>
    </row>
    <row r="215" spans="3:8" ht="12.75">
      <c r="C215" s="3"/>
      <c r="D215" s="5"/>
      <c r="E215" s="3"/>
      <c r="F215" s="3"/>
      <c r="G215" s="3"/>
      <c r="H215" s="3"/>
    </row>
    <row r="216" spans="3:8" ht="12.75">
      <c r="C216" s="3"/>
      <c r="D216" s="5"/>
      <c r="E216" s="3"/>
      <c r="F216" s="3"/>
      <c r="G216" s="3"/>
      <c r="H216" s="3"/>
    </row>
    <row r="217" spans="3:8" ht="12.75">
      <c r="C217" s="3"/>
      <c r="D217" s="5"/>
      <c r="E217" s="3"/>
      <c r="F217" s="3"/>
      <c r="G217" s="3"/>
      <c r="H217" s="3"/>
    </row>
    <row r="218" spans="3:8" ht="12.75">
      <c r="C218" s="3"/>
      <c r="D218" s="5"/>
      <c r="E218" s="3"/>
      <c r="F218" s="3"/>
      <c r="G218" s="3"/>
      <c r="H218" s="3"/>
    </row>
    <row r="219" spans="3:8" ht="12.75">
      <c r="C219" s="3"/>
      <c r="D219" s="5"/>
      <c r="E219" s="3"/>
      <c r="F219" s="3"/>
      <c r="G219" s="3"/>
      <c r="H219" s="3"/>
    </row>
    <row r="220" spans="3:8" ht="12.75">
      <c r="C220" s="3"/>
      <c r="D220" s="5"/>
      <c r="E220" s="3"/>
      <c r="F220" s="3"/>
      <c r="G220" s="3"/>
      <c r="H220" s="3"/>
    </row>
    <row r="221" spans="3:8" ht="12.75">
      <c r="C221" s="3"/>
      <c r="D221" s="5"/>
      <c r="E221" s="3"/>
      <c r="F221" s="3"/>
      <c r="G221" s="3"/>
      <c r="H221" s="3"/>
    </row>
    <row r="222" spans="3:8" ht="12.75">
      <c r="C222" s="3"/>
      <c r="D222" s="5"/>
      <c r="E222" s="3"/>
      <c r="F222" s="3"/>
      <c r="G222" s="3"/>
      <c r="H222" s="3"/>
    </row>
    <row r="223" spans="3:8" ht="12.75">
      <c r="C223" s="3"/>
      <c r="D223" s="5"/>
      <c r="E223" s="3"/>
      <c r="F223" s="3"/>
      <c r="G223" s="3"/>
      <c r="H223" s="3"/>
    </row>
    <row r="224" spans="3:8" ht="12.75">
      <c r="C224" s="3"/>
      <c r="D224" s="5"/>
      <c r="E224" s="3"/>
      <c r="F224" s="3"/>
      <c r="G224" s="3"/>
      <c r="H224" s="3"/>
    </row>
    <row r="225" spans="3:8" ht="12.75">
      <c r="C225" s="3"/>
      <c r="D225" s="5"/>
      <c r="E225" s="3"/>
      <c r="F225" s="3"/>
      <c r="G225" s="3"/>
      <c r="H225" s="3"/>
    </row>
    <row r="226" spans="3:8" ht="12.75">
      <c r="C226" s="3"/>
      <c r="D226" s="5"/>
      <c r="E226" s="3"/>
      <c r="F226" s="3"/>
      <c r="G226" s="3"/>
      <c r="H226" s="3"/>
    </row>
    <row r="227" spans="3:8" ht="12.75">
      <c r="C227" s="3"/>
      <c r="D227" s="5"/>
      <c r="E227" s="3"/>
      <c r="F227" s="3"/>
      <c r="G227" s="3"/>
      <c r="H227" s="3"/>
    </row>
    <row r="228" spans="3:8" ht="12.75">
      <c r="C228" s="3"/>
      <c r="D228" s="5"/>
      <c r="E228" s="3"/>
      <c r="F228" s="3"/>
      <c r="G228" s="3"/>
      <c r="H228" s="3"/>
    </row>
    <row r="229" spans="3:8" ht="12.75">
      <c r="C229" s="3"/>
      <c r="D229" s="5"/>
      <c r="E229" s="3"/>
      <c r="F229" s="3"/>
      <c r="G229" s="3"/>
      <c r="H229" s="3"/>
    </row>
    <row r="230" spans="3:8" ht="12.75">
      <c r="C230" s="3"/>
      <c r="D230" s="5"/>
      <c r="E230" s="3"/>
      <c r="F230" s="3"/>
      <c r="G230" s="3"/>
      <c r="H230" s="3"/>
    </row>
    <row r="231" spans="3:8" ht="12.75">
      <c r="C231" s="3"/>
      <c r="D231" s="5"/>
      <c r="E231" s="3"/>
      <c r="F231" s="3"/>
      <c r="G231" s="3"/>
      <c r="H231" s="3"/>
    </row>
    <row r="232" spans="3:8" ht="12.75">
      <c r="C232" s="3"/>
      <c r="D232" s="5"/>
      <c r="E232" s="3"/>
      <c r="F232" s="3"/>
      <c r="G232" s="3"/>
      <c r="H232" s="3"/>
    </row>
    <row r="233" spans="3:8" ht="12.75">
      <c r="C233" s="3"/>
      <c r="D233" s="5"/>
      <c r="E233" s="3"/>
      <c r="F233" s="3"/>
      <c r="G233" s="3"/>
      <c r="H233" s="3"/>
    </row>
    <row r="234" spans="3:8" ht="12.75">
      <c r="C234" s="3"/>
      <c r="D234" s="5"/>
      <c r="E234" s="3"/>
      <c r="F234" s="3"/>
      <c r="G234" s="3"/>
      <c r="H234" s="3"/>
    </row>
    <row r="235" spans="3:8" ht="12.75">
      <c r="C235" s="3"/>
      <c r="D235" s="5"/>
      <c r="E235" s="3"/>
      <c r="F235" s="3"/>
      <c r="G235" s="3"/>
      <c r="H235" s="3"/>
    </row>
    <row r="236" spans="3:8" ht="12.75">
      <c r="C236" s="3"/>
      <c r="D236" s="5"/>
      <c r="E236" s="3"/>
      <c r="F236" s="3"/>
      <c r="G236" s="3"/>
      <c r="H236" s="3"/>
    </row>
    <row r="237" spans="3:8" ht="12.75">
      <c r="C237" s="3"/>
      <c r="D237" s="5"/>
      <c r="E237" s="3"/>
      <c r="F237" s="3"/>
      <c r="G237" s="3"/>
      <c r="H237" s="3"/>
    </row>
    <row r="238" spans="3:8" ht="12.75">
      <c r="C238" s="3"/>
      <c r="D238" s="5"/>
      <c r="E238" s="3"/>
      <c r="F238" s="3"/>
      <c r="G238" s="3"/>
      <c r="H238" s="3"/>
    </row>
    <row r="239" spans="3:8" ht="12.75">
      <c r="C239" s="3"/>
      <c r="D239" s="5"/>
      <c r="E239" s="3"/>
      <c r="F239" s="3"/>
      <c r="G239" s="3"/>
      <c r="H239" s="3"/>
    </row>
    <row r="240" spans="3:8" ht="12.75">
      <c r="C240" s="3"/>
      <c r="D240" s="5"/>
      <c r="E240" s="3"/>
      <c r="F240" s="3"/>
      <c r="G240" s="3"/>
      <c r="H240" s="3"/>
    </row>
    <row r="241" spans="3:8" ht="12.75">
      <c r="C241" s="3"/>
      <c r="D241" s="5"/>
      <c r="E241" s="3"/>
      <c r="F241" s="3"/>
      <c r="G241" s="3"/>
      <c r="H241" s="3"/>
    </row>
    <row r="242" spans="3:8" ht="12.75">
      <c r="C242" s="3"/>
      <c r="D242" s="5"/>
      <c r="E242" s="3"/>
      <c r="F242" s="3"/>
      <c r="G242" s="3"/>
      <c r="H242" s="3"/>
    </row>
    <row r="243" spans="3:8" ht="12.75">
      <c r="C243" s="3"/>
      <c r="D243" s="5"/>
      <c r="E243" s="3"/>
      <c r="F243" s="3"/>
      <c r="G243" s="3"/>
      <c r="H243" s="3"/>
    </row>
    <row r="244" spans="3:8" ht="12.75">
      <c r="C244" s="3"/>
      <c r="D244" s="5"/>
      <c r="E244" s="3"/>
      <c r="F244" s="3"/>
      <c r="G244" s="3"/>
      <c r="H244" s="3"/>
    </row>
    <row r="245" spans="3:8" ht="12.75">
      <c r="C245" s="3"/>
      <c r="D245" s="5"/>
      <c r="E245" s="3"/>
      <c r="F245" s="3"/>
      <c r="G245" s="3"/>
      <c r="H245" s="3"/>
    </row>
    <row r="246" spans="3:8" ht="12.75">
      <c r="C246" s="3"/>
      <c r="D246" s="5"/>
      <c r="E246" s="3"/>
      <c r="F246" s="3"/>
      <c r="G246" s="3"/>
      <c r="H246" s="3"/>
    </row>
    <row r="247" spans="3:8" ht="12.75">
      <c r="C247" s="3"/>
      <c r="D247" s="5"/>
      <c r="E247" s="3"/>
      <c r="F247" s="3"/>
      <c r="G247" s="3"/>
      <c r="H247" s="3"/>
    </row>
    <row r="248" spans="3:8" ht="12.75">
      <c r="C248" s="3"/>
      <c r="D248" s="5"/>
      <c r="E248" s="3"/>
      <c r="F248" s="3"/>
      <c r="G248" s="3"/>
      <c r="H248" s="3"/>
    </row>
    <row r="249" spans="3:8" ht="12.75">
      <c r="C249" s="3"/>
      <c r="D249" s="5"/>
      <c r="E249" s="3"/>
      <c r="F249" s="3"/>
      <c r="G249" s="3"/>
      <c r="H249" s="3"/>
    </row>
    <row r="250" spans="3:8" ht="12.75">
      <c r="C250" s="3"/>
      <c r="D250" s="5"/>
      <c r="E250" s="3"/>
      <c r="F250" s="3"/>
      <c r="G250" s="3"/>
      <c r="H250" s="3"/>
    </row>
    <row r="251" spans="3:8" ht="12.75">
      <c r="C251" s="3"/>
      <c r="D251" s="5"/>
      <c r="E251" s="3"/>
      <c r="F251" s="3"/>
      <c r="G251" s="3"/>
      <c r="H251" s="3"/>
    </row>
    <row r="252" spans="3:8" ht="12.75">
      <c r="C252" s="3"/>
      <c r="D252" s="5"/>
      <c r="E252" s="3"/>
      <c r="F252" s="3"/>
      <c r="G252" s="3"/>
      <c r="H252" s="3"/>
    </row>
    <row r="253" spans="3:8" ht="12.75">
      <c r="C253" s="3"/>
      <c r="D253" s="5"/>
      <c r="E253" s="3"/>
      <c r="F253" s="3"/>
      <c r="G253" s="3"/>
      <c r="H253" s="3"/>
    </row>
    <row r="254" spans="3:8" ht="12.75">
      <c r="C254" s="3"/>
      <c r="D254" s="5"/>
      <c r="E254" s="3"/>
      <c r="F254" s="3"/>
      <c r="G254" s="3"/>
      <c r="H254" s="3"/>
    </row>
    <row r="255" spans="3:8" ht="12.75">
      <c r="C255" s="3"/>
      <c r="D255" s="5"/>
      <c r="E255" s="3"/>
      <c r="F255" s="3"/>
      <c r="G255" s="3"/>
      <c r="H255" s="3"/>
    </row>
    <row r="256" spans="3:8" ht="12.75">
      <c r="C256" s="3"/>
      <c r="D256" s="5"/>
      <c r="E256" s="3"/>
      <c r="F256" s="3"/>
      <c r="G256" s="3"/>
      <c r="H256" s="3"/>
    </row>
    <row r="257" spans="3:8" ht="12.75">
      <c r="C257" s="3"/>
      <c r="D257" s="5"/>
      <c r="E257" s="3"/>
      <c r="F257" s="3"/>
      <c r="G257" s="3"/>
      <c r="H257" s="3"/>
    </row>
    <row r="258" spans="3:8" ht="12.75">
      <c r="C258" s="3"/>
      <c r="D258" s="5"/>
      <c r="E258" s="3"/>
      <c r="F258" s="3"/>
      <c r="G258" s="3"/>
      <c r="H258" s="3"/>
    </row>
    <row r="259" spans="3:8" ht="12.75">
      <c r="C259" s="3"/>
      <c r="D259" s="5"/>
      <c r="E259" s="3"/>
      <c r="F259" s="3"/>
      <c r="G259" s="3"/>
      <c r="H259" s="3"/>
    </row>
    <row r="260" spans="3:8" ht="12.75">
      <c r="C260" s="3"/>
      <c r="D260" s="5"/>
      <c r="E260" s="3"/>
      <c r="F260" s="3"/>
      <c r="G260" s="3"/>
      <c r="H260" s="3"/>
    </row>
    <row r="261" spans="3:8" ht="12.75">
      <c r="C261" s="3"/>
      <c r="D261" s="5"/>
      <c r="E261" s="3"/>
      <c r="F261" s="3"/>
      <c r="G261" s="3"/>
      <c r="H261" s="3"/>
    </row>
    <row r="262" spans="3:8" ht="12.75">
      <c r="C262" s="3"/>
      <c r="D262" s="5"/>
      <c r="E262" s="3"/>
      <c r="F262" s="3"/>
      <c r="G262" s="3"/>
      <c r="H262" s="3"/>
    </row>
    <row r="263" spans="3:8" ht="12.75">
      <c r="C263" s="3"/>
      <c r="D263" s="5"/>
      <c r="E263" s="3"/>
      <c r="F263" s="3"/>
      <c r="G263" s="3"/>
      <c r="H263" s="3"/>
    </row>
    <row r="264" spans="3:8" ht="12.75">
      <c r="C264" s="3"/>
      <c r="D264" s="5"/>
      <c r="E264" s="3"/>
      <c r="F264" s="3"/>
      <c r="G264" s="3"/>
      <c r="H264" s="3"/>
    </row>
    <row r="265" spans="3:8" ht="12.75">
      <c r="C265" s="3"/>
      <c r="D265" s="5"/>
      <c r="E265" s="3"/>
      <c r="F265" s="3"/>
      <c r="G265" s="3"/>
      <c r="H265" s="3"/>
    </row>
    <row r="266" spans="3:8" ht="12.75">
      <c r="C266" s="3"/>
      <c r="D266" s="5"/>
      <c r="E266" s="3"/>
      <c r="F266" s="3"/>
      <c r="G266" s="3"/>
      <c r="H266" s="3"/>
    </row>
    <row r="267" spans="3:8" ht="12.75">
      <c r="C267" s="3"/>
      <c r="D267" s="5"/>
      <c r="E267" s="3"/>
      <c r="F267" s="3"/>
      <c r="G267" s="3"/>
      <c r="H267" s="3"/>
    </row>
    <row r="268" spans="3:8" ht="12.75">
      <c r="C268" s="3"/>
      <c r="D268" s="5"/>
      <c r="E268" s="3"/>
      <c r="F268" s="3"/>
      <c r="G268" s="3"/>
      <c r="H268" s="3"/>
    </row>
    <row r="269" spans="3:8" ht="12.75">
      <c r="C269" s="3"/>
      <c r="D269" s="5"/>
      <c r="E269" s="3"/>
      <c r="F269" s="3"/>
      <c r="G269" s="3"/>
      <c r="H269" s="3"/>
    </row>
    <row r="270" spans="3:8" ht="12.75">
      <c r="C270" s="3"/>
      <c r="D270" s="5"/>
      <c r="E270" s="3"/>
      <c r="F270" s="3"/>
      <c r="G270" s="3"/>
      <c r="H270" s="3"/>
    </row>
    <row r="271" spans="3:8" ht="12.75">
      <c r="C271" s="3"/>
      <c r="D271" s="5"/>
      <c r="E271" s="3"/>
      <c r="F271" s="3"/>
      <c r="G271" s="3"/>
      <c r="H271" s="3"/>
    </row>
    <row r="272" spans="3:8" ht="12.75">
      <c r="C272" s="3"/>
      <c r="D272" s="5"/>
      <c r="E272" s="3"/>
      <c r="F272" s="3"/>
      <c r="G272" s="3"/>
      <c r="H272" s="3"/>
    </row>
    <row r="273" spans="3:8" ht="12.75">
      <c r="C273" s="3"/>
      <c r="D273" s="5"/>
      <c r="E273" s="3"/>
      <c r="F273" s="3"/>
      <c r="G273" s="3"/>
      <c r="H273" s="3"/>
    </row>
    <row r="274" spans="3:8" ht="12.75">
      <c r="C274" s="3"/>
      <c r="D274" s="5"/>
      <c r="E274" s="3"/>
      <c r="F274" s="3"/>
      <c r="G274" s="3"/>
      <c r="H274" s="3"/>
    </row>
    <row r="275" spans="3:8" ht="12.75">
      <c r="C275" s="3"/>
      <c r="D275" s="5"/>
      <c r="E275" s="3"/>
      <c r="F275" s="3"/>
      <c r="G275" s="3"/>
      <c r="H275" s="3"/>
    </row>
  </sheetData>
  <sheetProtection/>
  <mergeCells count="3">
    <mergeCell ref="A89:C89"/>
    <mergeCell ref="E89:G89"/>
    <mergeCell ref="A2:G2"/>
  </mergeCells>
  <conditionalFormatting sqref="B2">
    <cfRule type="duplicateValues" priority="1" dxfId="7">
      <formula>AND(COUNTIF($B$2:$B$2,B2)&gt;1,NOT(ISBLANK(B2)))</formula>
    </cfRule>
    <cfRule type="duplicateValues" priority="2" dxfId="7">
      <formula>AND(COUNTIF($B$2:$B$2,B2)&gt;1,NOT(ISBLANK(B2)))</formula>
    </cfRule>
    <cfRule type="duplicateValues" priority="3" dxfId="7">
      <formula>AND(COUNTIF($B$2:$B$2,B2)&gt;1,NOT(ISBLANK(B2)))</formula>
    </cfRule>
    <cfRule type="duplicateValues" priority="4" dxfId="7">
      <formula>AND(COUNTIF($B$2:$B$2,B2)&gt;1,NOT(ISBLANK(B2)))</formula>
    </cfRule>
  </conditionalFormatting>
  <conditionalFormatting sqref="B89">
    <cfRule type="expression" priority="12" dxfId="8" stopIfTrue="1">
      <formula>AND(COUNTIF(#REF!,B89)&gt;1,NOT(ISBLANK(B89)))</formula>
    </cfRule>
    <cfRule type="expression" priority="13" dxfId="8" stopIfTrue="1">
      <formula>AND(COUNTIF(#REF!,B89)&gt;1,NOT(ISBLANK(B89)))</formula>
    </cfRule>
    <cfRule type="expression" priority="14" dxfId="8" stopIfTrue="1">
      <formula>AND(COUNTIF(#REF!,B89)&gt;1,NOT(ISBLANK(B89)))</formula>
    </cfRule>
  </conditionalFormatting>
  <hyperlinks>
    <hyperlink ref="B79" r:id="rId1" display="https://nks.dzk.gov.ua/ex/parcels?cad_num=2625687200:14:001:0503"/>
  </hyperlinks>
  <printOptions/>
  <pageMargins left="0.7086614173228347" right="0.7086614173228347" top="0.5118110236220472" bottom="0.5118110236220472" header="0.31496062992125984" footer="0.31496062992125984"/>
  <pageSetup horizontalDpi="600" verticalDpi="600" orientation="landscape" paperSize="9" scale="70" r:id="rId2"/>
  <headerFooter>
    <oddFooter>&amp;CСтр.  &amp;P із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RePack by Diakov</dc:creator>
  <cp:keywords/>
  <dc:description/>
  <cp:lastModifiedBy>referent</cp:lastModifiedBy>
  <cp:lastPrinted>2020-12-01T09:44:44Z</cp:lastPrinted>
  <dcterms:created xsi:type="dcterms:W3CDTF">2020-07-24T08:17:12Z</dcterms:created>
  <dcterms:modified xsi:type="dcterms:W3CDTF">2020-12-01T15:26:36Z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