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45" windowWidth="15135" windowHeight="9195"/>
  </bookViews>
  <sheets>
    <sheet name="Лист2" sheetId="2" r:id="rId1"/>
    <sheet name="Лист3" sheetId="3" r:id="rId2"/>
  </sheets>
  <definedNames>
    <definedName name="_xlnm._FilterDatabase" localSheetId="0" hidden="1">Лист2!$F$1:$F$342</definedName>
    <definedName name="_xlnm.Print_Area" localSheetId="0">Лист2!$A$1:$G$319</definedName>
  </definedNames>
  <calcPr calcId="145621"/>
</workbook>
</file>

<file path=xl/calcChain.xml><?xml version="1.0" encoding="utf-8"?>
<calcChain xmlns="http://schemas.openxmlformats.org/spreadsheetml/2006/main">
  <c r="A317" i="2"/>
  <c r="A308" l="1"/>
  <c r="A307"/>
  <c r="A50"/>
  <c r="A51"/>
  <c r="A52" s="1"/>
  <c r="A49"/>
  <c r="D309" l="1"/>
  <c r="D305"/>
  <c r="D291"/>
  <c r="D266"/>
  <c r="D259"/>
  <c r="D241"/>
  <c r="D222"/>
  <c r="D186"/>
  <c r="D173"/>
  <c r="D142"/>
  <c r="D123"/>
  <c r="D111"/>
  <c r="D89"/>
  <c r="D72"/>
  <c r="D61"/>
  <c r="D53"/>
  <c r="D47"/>
  <c r="D43"/>
  <c r="D30"/>
  <c r="D316" l="1"/>
  <c r="D317" s="1"/>
</calcChain>
</file>

<file path=xl/sharedStrings.xml><?xml version="1.0" encoding="utf-8"?>
<sst xmlns="http://schemas.openxmlformats.org/spreadsheetml/2006/main" count="1494" uniqueCount="466">
  <si>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</si>
  <si>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</si>
  <si>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</si>
  <si>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</si>
  <si>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</si>
  <si>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</si>
  <si>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</si>
  <si>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>Х</t>
  </si>
  <si>
    <t xml:space="preserve">Додаток до Акту від _________ 2020 року </t>
  </si>
  <si>
    <t>2625210100:12:001:1002</t>
  </si>
  <si>
    <t>2625210100:04:001:0003</t>
  </si>
  <si>
    <t>2625210100:04:001:0004</t>
  </si>
  <si>
    <t>2625210100:14:001:0212</t>
  </si>
  <si>
    <t>2625210100:04:005:0006</t>
  </si>
  <si>
    <t>2625210100:13:001:0009</t>
  </si>
  <si>
    <t>2625210100:13:001:0010</t>
  </si>
  <si>
    <t>2625210100:14:001:0240</t>
  </si>
  <si>
    <t>2625210100:14:001:0242</t>
  </si>
  <si>
    <t>2625210100:14:001:0244</t>
  </si>
  <si>
    <t>2625210100:14:001:0001</t>
  </si>
  <si>
    <t>2625210100:13:001:0001</t>
  </si>
  <si>
    <t>2625210100:13:001:0003</t>
  </si>
  <si>
    <t>2625210100:12:001:1001</t>
  </si>
  <si>
    <t>2625210100:11:002:0001</t>
  </si>
  <si>
    <t>2625210100:13:001:0007</t>
  </si>
  <si>
    <t>2625210100:04:005:0004</t>
  </si>
  <si>
    <t>2625210100:14:001:0245</t>
  </si>
  <si>
    <t>2625210100:14:001:0243</t>
  </si>
  <si>
    <t>2625210100:14:001:0241</t>
  </si>
  <si>
    <t>2625210100:12:001:1006</t>
  </si>
  <si>
    <t>2625210100:12:001:1005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</si>
  <si>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</si>
  <si>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01.13 Для іншого сільськогосподарського призначення</t>
  </si>
  <si>
    <t>01.01 Для ведення товарного сільськогосподарського виробництва</t>
  </si>
  <si>
    <t>01.02 Для ведення фермерського господарства</t>
  </si>
  <si>
    <t xml:space="preserve">відсутні </t>
  </si>
  <si>
    <t>01.05 (Охоронна зона навколо (вздовж) об'єкта енергетичної системи) площею 0,2213 га</t>
  </si>
  <si>
    <t>07.03 (Право прокладення та експлуатації ліній електропередачі, зв'язку, трубопроводів, інших лінійних комунікацій) площею 7,5238 га   07.03 (Право прокладення та експлуатації ліній електропередачі, зв'язку, трубопроводів, інших лінійних комунікацій) площею 2,5836</t>
  </si>
  <si>
    <t>07.03 (Право прокладення та експлуатації ліній електропередачі, зв'язку, трубопроводів, інших лінійних комунікацій) площею 0,1164 га</t>
  </si>
  <si>
    <t>відсутні</t>
  </si>
  <si>
    <t xml:space="preserve">Право постійного  користування :  Мороз Б.Я., державний акт на прово постійногокористування  від 14.12.1995 р.  № ІФ 12-07-3/000001 </t>
  </si>
  <si>
    <t>Оренда: ПП "Аронія", договір оренди від 24.06.2009р.№0157</t>
  </si>
  <si>
    <t>Оренда: Романів Н.В., договір оренди від 01.08.2011р. №0654</t>
  </si>
  <si>
    <t>Оренда: ТОВ ВКФ "Варто", договір оренди від 30.01.2012р. № 1997</t>
  </si>
  <si>
    <t>Оренда: Шумко С.О., договір оренди від 25.12.2012р. №9743</t>
  </si>
  <si>
    <t>Оренда: ТзОВ АПФ "Родник ПЛЮС", договір оренди від  28.12.2012р. №262520004011677</t>
  </si>
  <si>
    <t>01.05 (Охоронна зона навколо(вздовж) об'єкта енергетичної системи) площа  0,2741 га</t>
  </si>
  <si>
    <t>01.05 (Охоронна зона навколо(вздовж) об'єкта енергетичної системи )  площа 0,8900 га</t>
  </si>
  <si>
    <t>2625210100:13:001:0011</t>
  </si>
  <si>
    <t>2625210100:13:001:0012</t>
  </si>
  <si>
    <t>2625280400:03:001:0063</t>
  </si>
  <si>
    <t xml:space="preserve">Івано-Франківська область Коломийський район за межами с. Белелуя  Снятинської  міської  ради  </t>
  </si>
  <si>
    <t>2625280400:04:006:0002</t>
  </si>
  <si>
    <t>2625280400:04:003:0001</t>
  </si>
  <si>
    <t>2625280400:03:001:0064</t>
  </si>
  <si>
    <t>2625280400:04:003:0002</t>
  </si>
  <si>
    <t>2625280400:04:006:0001</t>
  </si>
  <si>
    <t>2625280400:04:005:0001</t>
  </si>
  <si>
    <t>2625280400:05:001:0003</t>
  </si>
  <si>
    <t>2625280400:04:003:0003</t>
  </si>
  <si>
    <t>2625280400:04:006:0052</t>
  </si>
  <si>
    <t>2625280400:04:007:0001</t>
  </si>
  <si>
    <t>2625280400:05:001:0005</t>
  </si>
  <si>
    <t>2625280200:04:001:0002</t>
  </si>
  <si>
    <t xml:space="preserve">Івано-Франківська область Коломийський район за межами с. Будилів   Снятинської  міської  ради  </t>
  </si>
  <si>
    <t>2625280200:04:001:0001</t>
  </si>
  <si>
    <t>2625280200:04:002:0001</t>
  </si>
  <si>
    <t>Оренда: Шумко С.О., договір оренди  від 25.12.2012р. №9742</t>
  </si>
  <si>
    <t>2625280800:04:001:0002</t>
  </si>
  <si>
    <t xml:space="preserve">Івано-Франківська область Коломийський район за межами с. Видинів   Снятинської  міської  ради  </t>
  </si>
  <si>
    <t>2625280800:03:002:0001</t>
  </si>
  <si>
    <t>2625280800:04:001:0004</t>
  </si>
  <si>
    <t>2625280800:03:001:1001</t>
  </si>
  <si>
    <t>2625280900:02:001:0006</t>
  </si>
  <si>
    <t xml:space="preserve">Івано-Франківська область Коломийський район за межами с. Вовчківці Снятинської  міської  ради  </t>
  </si>
  <si>
    <t>2625280900:08:001:0003</t>
  </si>
  <si>
    <t>2625280900:08:001:0004</t>
  </si>
  <si>
    <t>2625280900:08:001:0005</t>
  </si>
  <si>
    <t>2625280900:08:001:0006</t>
  </si>
  <si>
    <t>2625280900:08:001:0007</t>
  </si>
  <si>
    <t>2625280900:05:001:0001</t>
  </si>
  <si>
    <t>Оренда: Левко О.Р., договір оренди від 10.12.2012р. №8190</t>
  </si>
  <si>
    <t>2625281500:01:002:0003</t>
  </si>
  <si>
    <t xml:space="preserve">Івано-Франківська область Коломийський  район за межами с. Горішнє Залуччя   Снятинської  міської  ради </t>
  </si>
  <si>
    <t>2625281500:01:001:0001</t>
  </si>
  <si>
    <t>2625281500:01:001:0002</t>
  </si>
  <si>
    <t>2625281500:01:001:0004</t>
  </si>
  <si>
    <t>2625281500:01:001:0005</t>
  </si>
  <si>
    <t>2625281500:01:003:0516</t>
  </si>
  <si>
    <t>Івано-Франківська область Снятинський район за межами с. Горішнє Залуччя   Снятинської  міської  ради  ОТГ</t>
  </si>
  <si>
    <t>2625281500:01:002:0002</t>
  </si>
  <si>
    <t>Оренда: Гоян М.М., договір оренди від 22.11.2012р. №8186    додаткова угода до договору оренди  від 14.03.2017 №1194559726252</t>
  </si>
  <si>
    <t>2625281500:05:002:0001</t>
  </si>
  <si>
    <t xml:space="preserve">Івано-Франківська область Коломийський  район за межами с. Долішнє Залуччя   Снятинської  міської  ради  </t>
  </si>
  <si>
    <t>Оренда: Гоян М.М., договір оренди від  22.11.2012р. №8187   додаткова угода до договору оренди від 14.03.2017 №1194604426252</t>
  </si>
  <si>
    <t>2625281500:05:001:0001</t>
  </si>
  <si>
    <t>2625281500:01:002:0008</t>
  </si>
  <si>
    <t>2625281800:03:001:0002</t>
  </si>
  <si>
    <t xml:space="preserve">Івано-Франківська область Коломийський  район за межами с. Джурів   Снятинської  міської  ради  </t>
  </si>
  <si>
    <t xml:space="preserve">Оренда: Миронюк Петро Петрович , договір оренди від  18.06.2020 відомості в реєстрі речових прав відсутні </t>
  </si>
  <si>
    <t>2625281800:07:001:0005</t>
  </si>
  <si>
    <t>Оренда: ФГ "Голден Харвест", договір оренди від   09.09.2019 №33176120</t>
  </si>
  <si>
    <t xml:space="preserve">01.05 (Охоронна зона навколо (вздовж) об'єкта енергетичної системи) площею 1.4631 га   01.03 (Охоронна зона навколо (вздовж) об'єкта транспорту) площею 8,9897 га </t>
  </si>
  <si>
    <t>2625281800:07:001:0006</t>
  </si>
  <si>
    <t>2625281800:09:001:0001</t>
  </si>
  <si>
    <t>2625281800:03:001:0004</t>
  </si>
  <si>
    <t>2625281800:07:001:0002</t>
  </si>
  <si>
    <t xml:space="preserve">01.03 (Охоронна зона навколо (вздовж) об'єкта транспорту) площею 1,4382 га </t>
  </si>
  <si>
    <t>2625281800:04:001:0005</t>
  </si>
  <si>
    <t>2625281800:04:001:0004</t>
  </si>
  <si>
    <t>2625281800:09:001:0003</t>
  </si>
  <si>
    <t>2625281800:07:001:0018</t>
  </si>
  <si>
    <t>2625281800:07:001:0019</t>
  </si>
  <si>
    <t>2625281800:03:001:0001</t>
  </si>
  <si>
    <t>2625281800:05:001:0300</t>
  </si>
  <si>
    <t>2625281800:07:001:0020</t>
  </si>
  <si>
    <t>2625281800:04:001:0010</t>
  </si>
  <si>
    <t>2625281800:07:001:0004</t>
  </si>
  <si>
    <t>2625282100:10:001:0002</t>
  </si>
  <si>
    <t xml:space="preserve">Івано-Франківська область Коломийський  район за межами с. Завалля    Снятинської  міської  ради  </t>
  </si>
  <si>
    <t>2625282100:11:002:0001</t>
  </si>
  <si>
    <t>2625282100:11:002:0002</t>
  </si>
  <si>
    <t>2625282100:11:002:0003</t>
  </si>
  <si>
    <t>2625282100:11:002:0004</t>
  </si>
  <si>
    <t>2625282100:11:002:0005</t>
  </si>
  <si>
    <t>2625282100:11:002:0006</t>
  </si>
  <si>
    <t>2625282100:05:001:0005</t>
  </si>
  <si>
    <t>2625282100:05:001:0006</t>
  </si>
  <si>
    <t>2625282100:01:002:0001</t>
  </si>
  <si>
    <t>2625282100:01:001:0001</t>
  </si>
  <si>
    <t>2625282100:01:001:0002</t>
  </si>
  <si>
    <t>2625282100:01:002:0002</t>
  </si>
  <si>
    <t>2625282100:02:001:0004</t>
  </si>
  <si>
    <t>2625282100:10:001:0001</t>
  </si>
  <si>
    <t>2625282100:05:002:0001</t>
  </si>
  <si>
    <t>2625282100:05:001:0002</t>
  </si>
  <si>
    <t>2625282100:05:001:0001</t>
  </si>
  <si>
    <t>2625282100:12:002:0002</t>
  </si>
  <si>
    <t>2625282100:09:001:0001</t>
  </si>
  <si>
    <t>01.08 (Охоронна зона навколо інженерних комунікацій) площею  0,0848 га.  05.02. (Прибережна захисна смуга вздовж річок, навколо водойм та на островах)  площею 0,7693 га</t>
  </si>
  <si>
    <t>2625282100:11:002:0011</t>
  </si>
  <si>
    <t xml:space="preserve">Івано-Франківська область Коломийський  район за межами с. Задубрівці  Снятинської  міської  ради  </t>
  </si>
  <si>
    <t>2625282200:02:001:0004</t>
  </si>
  <si>
    <t>2625282200:02:001:0005</t>
  </si>
  <si>
    <t xml:space="preserve">01.05 (Охоронна зона навколо (вздовж) об'єкта енергетичної системи) площею 1,0846 га </t>
  </si>
  <si>
    <t>2625282200:07:001:0011</t>
  </si>
  <si>
    <t>2625282200:07:001:0001</t>
  </si>
  <si>
    <t>2625282200:07:002:0001</t>
  </si>
  <si>
    <t>2625282200:03:001:0001</t>
  </si>
  <si>
    <t>2625282200:07:002:0100</t>
  </si>
  <si>
    <t>2625282200:02:001:0002</t>
  </si>
  <si>
    <t>2625282200:02:001:0007</t>
  </si>
  <si>
    <t>2625282200:02:001:0006</t>
  </si>
  <si>
    <t>2625282200:04:001:0001</t>
  </si>
  <si>
    <t>2625282600:05:001:2008</t>
  </si>
  <si>
    <t xml:space="preserve">Івано-Франківська область Коломийський район за межами с.Княже Снятинської  міської  ради  </t>
  </si>
  <si>
    <t>2625282600:05:002:0003</t>
  </si>
  <si>
    <t>2625282600:05:003:0002</t>
  </si>
  <si>
    <t xml:space="preserve">Івано-Франківська область Коломийський  район за межами с.Драгасимів Снятинської  міської  ради  </t>
  </si>
  <si>
    <t>2625282600:05:003:0003</t>
  </si>
  <si>
    <t xml:space="preserve">Право постійного  користування : Чичул С.Р., державний акт на прово постійного користування   від 21.01.2001 р.  № ІФ 12-14-3/000002 </t>
  </si>
  <si>
    <t>2625282600:05:002:0004</t>
  </si>
  <si>
    <t>2625282600:05:002:0005</t>
  </si>
  <si>
    <t>2625282600:05:001:2002</t>
  </si>
  <si>
    <t>2625282600:05:004:0003</t>
  </si>
  <si>
    <t>2625282600:05:004:0001</t>
  </si>
  <si>
    <t>Оренда: Михайлик В.Б., договір оренди від 22.12.2012р. №9220</t>
  </si>
  <si>
    <t>2625282600:05:001:2009</t>
  </si>
  <si>
    <t>2625282600:05:001:2007</t>
  </si>
  <si>
    <t>2625282600:05:001:2003</t>
  </si>
  <si>
    <t>2625282600:05:001:2004</t>
  </si>
  <si>
    <t>2625282600:05:001:2005</t>
  </si>
  <si>
    <t>2625282600:05:003:0006</t>
  </si>
  <si>
    <t>01.05 (Охоронна зона навколо (вздовж) об'єкта енергетичної системи охоронна зона навколо (об'єкта енергетичної системи ( ЛЕП 10 кВ) площею 0,0772 га. 01.03 (Охоронна зона навколо (вздовж) об'єкта транспорту, охоронна зона навколо (вздовж) об'єкта транспорту)  площею 4,8269</t>
  </si>
  <si>
    <t>2625282600:05:002:0011</t>
  </si>
  <si>
    <t>2625282600:05:003:0005</t>
  </si>
  <si>
    <t>01.03 (Охоронна зона навколо (вздовж) об'єкта транспорту) площею 0,7892 га</t>
  </si>
  <si>
    <t>2625282600:05:001:2006</t>
  </si>
  <si>
    <t>2625282800:03:002:0091</t>
  </si>
  <si>
    <t xml:space="preserve">Івано-Франківська область Коломийський  район за межами с.Красноставці Снятинської  міської  ради  </t>
  </si>
  <si>
    <t>2625282800:03:006:1008</t>
  </si>
  <si>
    <t>2625282800:03:006:1002</t>
  </si>
  <si>
    <t>2625282800:03:006:1004</t>
  </si>
  <si>
    <t>2625282800:03:006:1007</t>
  </si>
  <si>
    <t>2625282800:03:006:1010</t>
  </si>
  <si>
    <t>2625282800:03:006:1003</t>
  </si>
  <si>
    <t>2625282800:03:006:1005</t>
  </si>
  <si>
    <t>2625282800:03:006:1012</t>
  </si>
  <si>
    <t>2625282800:03:006:1011</t>
  </si>
  <si>
    <t>2625282800:03:006:1014</t>
  </si>
  <si>
    <t>2625282800:03:006:1001</t>
  </si>
  <si>
    <t>2625282800:03:006:1006</t>
  </si>
  <si>
    <t>2625282800:03:006:1013</t>
  </si>
  <si>
    <t>2625282800:03:006:1009</t>
  </si>
  <si>
    <t>2625282800:03:006:1015</t>
  </si>
  <si>
    <t>2625282800:03:007:0600</t>
  </si>
  <si>
    <t>2625282800:03:001:0001</t>
  </si>
  <si>
    <t>2625282800:03:003:0177</t>
  </si>
  <si>
    <t>2625282800:03:001:0005</t>
  </si>
  <si>
    <t>2625282800:03:001:0004</t>
  </si>
  <si>
    <t>2625282800:03:002:0106</t>
  </si>
  <si>
    <t>2625283500:02:002:0002</t>
  </si>
  <si>
    <t xml:space="preserve">Івано-Франківська область Коломийський  район за межами с.Новоселиця Снятинської  міської  ради  </t>
  </si>
  <si>
    <t>2625283500:02:002:0003</t>
  </si>
  <si>
    <t>2625283500:02:002:0004</t>
  </si>
  <si>
    <t>2625283500:02:002:0005</t>
  </si>
  <si>
    <t>2625283500:02:003:0001</t>
  </si>
  <si>
    <t>2625283500:02:004:0004</t>
  </si>
  <si>
    <t>2625283500:02:002:0001</t>
  </si>
  <si>
    <t>2625283500:02:001:0001</t>
  </si>
  <si>
    <t>2625283500:02:001:0004</t>
  </si>
  <si>
    <t>2625283500:02:003:0002</t>
  </si>
  <si>
    <t>2625283500:02:001:0003</t>
  </si>
  <si>
    <t xml:space="preserve">01.05 (Охоронна зона навколо (вздовж) об'єкта енергетичної системи) площею 0,4683 га </t>
  </si>
  <si>
    <t>2625283900:03:001:0002</t>
  </si>
  <si>
    <t xml:space="preserve">Івано-Франківська область Коломийський  район за межами с.Підвисоке Снятинської  міської  ради  </t>
  </si>
  <si>
    <t>Оренда: Піддубний Василь Федорович , договір оренди від  26.02.2020 №35797280</t>
  </si>
  <si>
    <t xml:space="preserve">01.05 (Охоронна зона навколо (вздовж) об'єкта енергетичної системи) площею 0,6774 га </t>
  </si>
  <si>
    <t>2625283900:03:001:0003</t>
  </si>
  <si>
    <t>2625283900:03:007:0021</t>
  </si>
  <si>
    <t>2625283900:04:001:0004</t>
  </si>
  <si>
    <t>2625283900:03:003:0077</t>
  </si>
  <si>
    <t>2625283900:03:003:0080</t>
  </si>
  <si>
    <t xml:space="preserve">01.05 (Охоронна зона навколо (вздовж) об'єкта енергетичної системи) площею 1,2028 га </t>
  </si>
  <si>
    <t>2625283900:03:003:0078</t>
  </si>
  <si>
    <t>2625283900:04:001:0003</t>
  </si>
  <si>
    <t xml:space="preserve">Оренда: Назаркевич Марія Романівна інформація в реєстрі речових прав відсутнія </t>
  </si>
  <si>
    <t>2625283900:03:008:0013</t>
  </si>
  <si>
    <t>2625283900:03:005:0001</t>
  </si>
  <si>
    <t>2625283900:03:005:0002</t>
  </si>
  <si>
    <t>2625283900:03:003:0079</t>
  </si>
  <si>
    <t>2625283900:03:004:0004</t>
  </si>
  <si>
    <t>2625283900:03:004:0019</t>
  </si>
  <si>
    <t>2625283900:03:004:0020</t>
  </si>
  <si>
    <t>2625283900:04:001:0005</t>
  </si>
  <si>
    <t>2625283900:03:008:0014</t>
  </si>
  <si>
    <t>2625283900:03:003:0087</t>
  </si>
  <si>
    <t>2625283900:03:003:0088</t>
  </si>
  <si>
    <t>2625283900:03:003:0089</t>
  </si>
  <si>
    <t>2625283900:03:007:0025</t>
  </si>
  <si>
    <t xml:space="preserve">01.05 (Охоронна зона навколо (вздовж) об'єкта енергетичної системи) площею 2,6246 га  </t>
  </si>
  <si>
    <t>2625283900:03:007:0022</t>
  </si>
  <si>
    <t>2625283900:03:003:0081</t>
  </si>
  <si>
    <t>2625283900:03:001:0004</t>
  </si>
  <si>
    <t>Оренда: ФГ "Вігор", договір оренди від 17.11.2009р.№0004</t>
  </si>
  <si>
    <t>2625283900:03:007:0024</t>
  </si>
  <si>
    <t>Оренда: Назаркевич Марія Романівна , договір оренди від 09.07.2020 р №37287038</t>
  </si>
  <si>
    <t xml:space="preserve">01.05 (Охоронна зона навколо (вздовж) об'єкта енергетичної системи) площею 5,5921 га </t>
  </si>
  <si>
    <t>2625283900:03:007:0029</t>
  </si>
  <si>
    <t>2625283900:03:007:0030</t>
  </si>
  <si>
    <t>2625283900:03:008:0015</t>
  </si>
  <si>
    <t>2625283900:04:001:0007</t>
  </si>
  <si>
    <t>2625283900:03:003:0075</t>
  </si>
  <si>
    <t>2625283900:03:003:0076</t>
  </si>
  <si>
    <t>2625283900:03:007:0018</t>
  </si>
  <si>
    <t>2625283900:03:007:0017</t>
  </si>
  <si>
    <t>2625283900:03:007:0019</t>
  </si>
  <si>
    <t>2625283900:03:008:0012</t>
  </si>
  <si>
    <t>2625284100:05:001:0003</t>
  </si>
  <si>
    <t xml:space="preserve">Івано-Франківська область Коломийський  район за межами с. Попельники   Снятинської  міської  ради  </t>
  </si>
  <si>
    <t>Право постійного  користування : Тимофійчук Р.В., державний акт на прово постійного користування   № ІФ-12-21-3/00001</t>
  </si>
  <si>
    <t>2625284100:04:002:0002</t>
  </si>
  <si>
    <t>2625284100:04:002:0003</t>
  </si>
  <si>
    <t>2625284100:04:001:0001</t>
  </si>
  <si>
    <t>2625284100:04:001:0002</t>
  </si>
  <si>
    <t>2625284100:02:001:0003</t>
  </si>
  <si>
    <t>Право постійного  користування : Тимофійчук Р.В., державний акт на прово постійного користування  № ІФ-12-21-3/00001</t>
  </si>
  <si>
    <t>2625284100:02:001:0004</t>
  </si>
  <si>
    <t>Право постійного  користування : Андрецуляк Д.П., державний акт на прово постійного користування   № ІФ 12-28-2/000012</t>
  </si>
  <si>
    <t>2625284100:02:001:0005</t>
  </si>
  <si>
    <t>2625284100:02:001:0007</t>
  </si>
  <si>
    <t>2625284100:02:001:0008</t>
  </si>
  <si>
    <t>2625284100:04:002:0004</t>
  </si>
  <si>
    <t>2625284101:01:001:0128</t>
  </si>
  <si>
    <t>2625284100:02:001:0009</t>
  </si>
  <si>
    <t xml:space="preserve">01.05 (Охоронна зона навколо (вздовж) об'єкта енергетичної системи) площею 0,0609га </t>
  </si>
  <si>
    <t>2625284100:02:001:0010</t>
  </si>
  <si>
    <t xml:space="preserve">01.05 (Охоронна зона навколо (вздовж) об'єкта енергетичної системи) площею 0,3128 га </t>
  </si>
  <si>
    <t>2625284100:03:001:1511</t>
  </si>
  <si>
    <t>2625284100:04:002:0005</t>
  </si>
  <si>
    <t>2625284100:04:002:0006</t>
  </si>
  <si>
    <t>2625284100:05:001:0010</t>
  </si>
  <si>
    <t>01.05 (Охоронна зона навколо (вздовж) об'єкта енергетичної системи) площею 0,2835 га , 0,0754 га, 0,0670 га, 0,266 га, 0,4653 га,0,4628 га; 03 (Санітарно-захисна зона навколо об'єкта) площею 1,7662 га, 6,8836 га га</t>
  </si>
  <si>
    <t>2625284300:02:001:0001</t>
  </si>
  <si>
    <t xml:space="preserve">Івано-Франківська область Коломийський  район за межами с. Потічок  Снятинської  міської  ради  </t>
  </si>
  <si>
    <t>2625284300:05:003:0066</t>
  </si>
  <si>
    <t>2625284300:05:007:0001</t>
  </si>
  <si>
    <t>2625284300:05:007:0002</t>
  </si>
  <si>
    <t>2625284300:05:007:0003</t>
  </si>
  <si>
    <t>2625284300:05:006:0001</t>
  </si>
  <si>
    <t>2625284300:05:003:0002</t>
  </si>
  <si>
    <t xml:space="preserve">Право постійного  користування : Шумко А.Б., державний акт на прово постійного користування від 30.03.1999 р. від   ІФ 12-20-3/000004 </t>
  </si>
  <si>
    <t>2625284300:05:003:0065</t>
  </si>
  <si>
    <t>2625284300:05:002:0010</t>
  </si>
  <si>
    <t>Оренда: Лютак І.Р., договір оренди від 01.03.2012р. №2634</t>
  </si>
  <si>
    <t>2625284300:02:001:0004</t>
  </si>
  <si>
    <t>2625284300:02:001:0005</t>
  </si>
  <si>
    <t>2625284300:05:003:0003</t>
  </si>
  <si>
    <t>2625284300:05:003:0004</t>
  </si>
  <si>
    <t>2625284300:05:007:0014</t>
  </si>
  <si>
    <t>2625210100:04:005:0007</t>
  </si>
  <si>
    <t>01.05 (Охоронна зона навколо (вздовж) об'єкта енергетичної системи) площею 0,0776 га , 0,2568 га, 1,1234 га</t>
  </si>
  <si>
    <t>2625284500:03:005:0001</t>
  </si>
  <si>
    <t xml:space="preserve">Івано-Франківська область Коломийський  район за межами с. Прутівка  Снятинської  міської  ради  </t>
  </si>
  <si>
    <t>2625284500:02:001:0004</t>
  </si>
  <si>
    <t>2625284500:02:001:0001</t>
  </si>
  <si>
    <t>2625284500:02:001:0002</t>
  </si>
  <si>
    <t>2625284500:02:001:0003</t>
  </si>
  <si>
    <t>2625284500:03:004:0001</t>
  </si>
  <si>
    <t>2625284900:04:001:0001</t>
  </si>
  <si>
    <t xml:space="preserve">Івано-Франківська область Коломийський  район за межами с. Русів  Снятинської  міської  ради  </t>
  </si>
  <si>
    <t>2625284900:04:002:0001</t>
  </si>
  <si>
    <t>2625284900:04:002:0002</t>
  </si>
  <si>
    <t>2625284900:04:003:0001</t>
  </si>
  <si>
    <t>2625284900:04:003:0003</t>
  </si>
  <si>
    <t>2625284900:04:003:0002</t>
  </si>
  <si>
    <t>2625284900:04:008:0063</t>
  </si>
  <si>
    <t>2625284900:04:008:0064</t>
  </si>
  <si>
    <t>2625284900:04:009:0001</t>
  </si>
  <si>
    <t>2625284900:04:007:1002</t>
  </si>
  <si>
    <t>2625284900:04:008:0001</t>
  </si>
  <si>
    <t>2625284900:04:008:0062</t>
  </si>
  <si>
    <t>2625284900:04:004:0001</t>
  </si>
  <si>
    <t>2625284900:04:004:0002</t>
  </si>
  <si>
    <t>2625284900:04:007:1001</t>
  </si>
  <si>
    <t>2625284900:04:004:0004</t>
  </si>
  <si>
    <t>2625284900:04:003:0004</t>
  </si>
  <si>
    <t>2625284900:04:003:0005</t>
  </si>
  <si>
    <t>2625284900:04:006:1753</t>
  </si>
  <si>
    <t>2625284900:04:008:0002</t>
  </si>
  <si>
    <t>2625284900:04:008:0003</t>
  </si>
  <si>
    <t xml:space="preserve">01.05 (Охоронна зона навколо (вздовж) об'єкта енергетичної системи) площею 0,1624 га, 1,1188 га </t>
  </si>
  <si>
    <t>2625284900:04:008:0004</t>
  </si>
  <si>
    <t>2625284901:01:001:0086</t>
  </si>
  <si>
    <t>2625285100:02:001:0012</t>
  </si>
  <si>
    <t xml:space="preserve">Івано-Франківська область Коломийський  район за межами с. Стецева  Снятинської  міської  ради </t>
  </si>
  <si>
    <t>Оренда: ТзОВ "Покуття-Фрукт", договір оренди від 11.07.2011 р  №262520004000525</t>
  </si>
  <si>
    <t>2625285100:05:002:0101</t>
  </si>
  <si>
    <t xml:space="preserve">Оренда: ТзОВ "Покуття-Фрукт", договір оренди від 11.07.2011 р   №262520004000526 </t>
  </si>
  <si>
    <t>2625285100:05:001:0015</t>
  </si>
  <si>
    <t xml:space="preserve">Оренда: ТзОВ "Покуття-Фрукт", договір оренди від 11.07.2011 р  №262520004000528 </t>
  </si>
  <si>
    <t>2625285100:05:003:0005</t>
  </si>
  <si>
    <t>2625285100:02:001:0001</t>
  </si>
  <si>
    <t>2625285100:05:002:0078</t>
  </si>
  <si>
    <t>Оренда: ТОВ "Ландрас-Стецева ", договір оренди від  27.10.2015 р.  № 11807702</t>
  </si>
  <si>
    <t>2625285100:05:002:0100</t>
  </si>
  <si>
    <t xml:space="preserve">Оренда: ТзОВ "Покуття-Фрукт", договір оренди від 11.07.2011р   №262520004000527 </t>
  </si>
  <si>
    <t>2625285100:05:002:0077</t>
  </si>
  <si>
    <t>Оренда: ПАПП "ВОЛІ  ДАР" , договір оренди від  09.07.2019  №32414331</t>
  </si>
  <si>
    <t>2625285100:01:001:0005</t>
  </si>
  <si>
    <t xml:space="preserve">Івано-Франківська область Коломийський район за межами с. Стецівка  Снятинської  міської  ради </t>
  </si>
  <si>
    <t xml:space="preserve">Оренда: ПП"Агрозахід", договір оренди від   19.02.2020  відомості в реєстрі речових прав відсутні </t>
  </si>
  <si>
    <t xml:space="preserve">03 (Санітарно-захисна зона навколо об'єкта) площею 2,2410 га </t>
  </si>
  <si>
    <t>2625285100:01:001:0006</t>
  </si>
  <si>
    <t>2625285100:02:001:0013</t>
  </si>
  <si>
    <t>2625285100:01:001:0007</t>
  </si>
  <si>
    <t>2625285100:01:001:0004</t>
  </si>
  <si>
    <t>2625286000:02:001:0001</t>
  </si>
  <si>
    <t xml:space="preserve">Івано-Франківська область Коломийський  район за межами с. Тучапи  Снятинської  міської  ради  </t>
  </si>
  <si>
    <t>2625286000:02:001:0002</t>
  </si>
  <si>
    <t>2625286000:02:001:0003</t>
  </si>
  <si>
    <t>2625286300:05:001:0001</t>
  </si>
  <si>
    <t xml:space="preserve">Івано-Франківська область Коломийський  район за межами с. Тулова Снятинської  міської  ради </t>
  </si>
  <si>
    <t>2625286300:05:001:0002</t>
  </si>
  <si>
    <t xml:space="preserve">Івано-Франківська область Коломийський район за межами с. Орелець  Снятинської  міської  ради </t>
  </si>
  <si>
    <t>2625286300:08:001:0002</t>
  </si>
  <si>
    <t xml:space="preserve">Івано-Франківська область Коломийський  район за межами с. Устя Снятинської  міської  ради   </t>
  </si>
  <si>
    <t>2625286300:09:001:0003</t>
  </si>
  <si>
    <t xml:space="preserve">Івано-Франківська область Коломийський район за межами с. Устя Снятинської  міської  ради </t>
  </si>
  <si>
    <t>2625286300:05:001:0003</t>
  </si>
  <si>
    <t xml:space="preserve">Івано-Франківська область Коломийський район за межами с. Тулова Снятинської  міської  ради   </t>
  </si>
  <si>
    <t>2625286300:08:001:0001</t>
  </si>
  <si>
    <t>2625283500:03:001:0010</t>
  </si>
  <si>
    <t>2625284900:04:007:0426</t>
  </si>
  <si>
    <t>2625284300:04:003:0004</t>
  </si>
  <si>
    <t xml:space="preserve">Івано-Франківська область Снятинський район  Потічківська  сільська рада </t>
  </si>
  <si>
    <t>2625284300:04:005:0106</t>
  </si>
  <si>
    <t>2625282800:03:003:0179</t>
  </si>
  <si>
    <t>2625282800:03:003:0180</t>
  </si>
  <si>
    <t>2625282800:03:003:0181</t>
  </si>
  <si>
    <t>2625282800:03:003:0182</t>
  </si>
  <si>
    <t>2625282800:03:003:0183</t>
  </si>
  <si>
    <t>2625282800:03:003:0186</t>
  </si>
  <si>
    <t>2625280800:03:002:0002</t>
  </si>
  <si>
    <t xml:space="preserve">Івано-Франківська область Коломийський  район за межами с. Видинів Снятинської  міської  ради   </t>
  </si>
  <si>
    <t>2625282800:03:003:0184</t>
  </si>
  <si>
    <t>2625282800:03:003:0185</t>
  </si>
  <si>
    <t>Івано-Франківська область Коломийський район за межами м.Снятин  Снятинської міської  ради</t>
  </si>
  <si>
    <t xml:space="preserve">Всього по Снятинській міській раді </t>
  </si>
  <si>
    <t>Всього по Белелуйській сільській раді</t>
  </si>
  <si>
    <t>Всього по Будилівській сільській раді</t>
  </si>
  <si>
    <t xml:space="preserve">Всього по Видинівській сільській раді </t>
  </si>
  <si>
    <t xml:space="preserve">Всього по Вовчківській сільській раді </t>
  </si>
  <si>
    <t xml:space="preserve">Всього по Горішньозалучанській сільській раді </t>
  </si>
  <si>
    <t xml:space="preserve">Всього по Джурівській сільській раді </t>
  </si>
  <si>
    <t xml:space="preserve">Всього по Завальській сільській раді </t>
  </si>
  <si>
    <t xml:space="preserve">Івано-Франківська область Коломийський  район за межами с. Запруття   Снятинської  міської  ради  </t>
  </si>
  <si>
    <t xml:space="preserve">Івано-Франківська область Коломийський  район за межами с. Запруття  Снятинської  міської  ради  </t>
  </si>
  <si>
    <t xml:space="preserve">Івано-Франківська область Коломийський  район за межами с. Запруття     Снятинської  міської  ради  </t>
  </si>
  <si>
    <t>Оренда: Мамчур Р.Я., договір оренди від 13.09.2012 р. №262520004006922 суборенда ПП "Кремберіс" від 18.10.2012 р № 262520004007725</t>
  </si>
  <si>
    <t xml:space="preserve">01.03 (Охоронна зона навколо (вздовж) об'єкта транспорту)  площею 4,6836 га </t>
  </si>
  <si>
    <t xml:space="preserve">07.03 (Право прокладення та експлуатації ліній електропередачі, зв'язку, трубопроводів, інших лінійних комунікацій) площею 3,3372 га </t>
  </si>
  <si>
    <t xml:space="preserve">01.03 ( Охоронна зона навколо (вздовж) об'єкта транспорту) площею 0,6252 га </t>
  </si>
  <si>
    <t xml:space="preserve">Оренда: Захарія М.М., договір оренди від  14.09.2013 р №2711631   додаткова угода від 06.12.2017 року </t>
  </si>
  <si>
    <t xml:space="preserve">Всього по Задубрівській сільській раді </t>
  </si>
  <si>
    <t xml:space="preserve">Всього по Княженській сільській раді </t>
  </si>
  <si>
    <t xml:space="preserve">Всього по Красноставській сільській раді </t>
  </si>
  <si>
    <t>Оренда: Пішак І.М., договір оренди від 31.01.2012р.</t>
  </si>
  <si>
    <t xml:space="preserve">Всього по Новоселицькій сільській раді </t>
  </si>
  <si>
    <t>Оренда: Назаркевич Марія Романівна  договір оренди від 09.07.2020 р №37291355</t>
  </si>
  <si>
    <t>Оренда: Назаркевич Марія Романівна  договір оренди від 09.07.2020 р №37290452</t>
  </si>
  <si>
    <t>Оренда: Дроняк Володимир Миколайович договір оренди від  04.04.2019 №31086772</t>
  </si>
  <si>
    <t>Оренда: Назаркевич Марія Романівна договір оренди від 09.07.2020 р №37288474</t>
  </si>
  <si>
    <t xml:space="preserve">Всього по Підвисоцькій сільській раді </t>
  </si>
  <si>
    <t xml:space="preserve">Всього по Попельниківській сільській раді </t>
  </si>
  <si>
    <t xml:space="preserve">Всього по Потічківській сільскійй раді </t>
  </si>
  <si>
    <t xml:space="preserve">Всього по Прутівській сільській раді </t>
  </si>
  <si>
    <t xml:space="preserve">Всього по Русівській сільській раді </t>
  </si>
  <si>
    <t>Оренда: ТОВ ВТФ "Буковиналісторг"  договір оренди від 15.05.2019  №31634931</t>
  </si>
  <si>
    <t>Оренда: ТОВ ВТФ "Буковиналісторг"  договір оренди від 22.03.2019 №30895135</t>
  </si>
  <si>
    <t>Оренда: Гнатчук Я.В., договір оренди від 27.02.2014р.№4815612</t>
  </si>
  <si>
    <t>Оренда: Гнатчук Я.В., договір оренди від 15.03.2014р.№4987811</t>
  </si>
  <si>
    <t>Оренда: Гнатчук Я.В., договір оренди від 14.03.2014р. №4983379</t>
  </si>
  <si>
    <t>Оренда: Гнатчук Я.В., договір оренди від 27.02.2014р. №4812952</t>
  </si>
  <si>
    <t>Оренда: Гнатчук Я.В., договір оренди від 14.03.2014р. №4984606</t>
  </si>
  <si>
    <t>Оренда: Гнатчук Я.В., договір оренди від 14.03.2014р. №4981463</t>
  </si>
  <si>
    <t>Оренда: Пішак І.М., договір оренди від 22.12.2012</t>
  </si>
  <si>
    <t xml:space="preserve">Всього по Стецівській сільській раді </t>
  </si>
  <si>
    <t xml:space="preserve">Оренда:  Печенюк Тарас Борисович, договір оренди від  15.03.2014 р. зареєстр  №4990169 </t>
  </si>
  <si>
    <t>Оренда: ПП"Агрозахід", договір оренди від   05.12.2018 №29327784</t>
  </si>
  <si>
    <t>Оренда: Грицяк Віктор Романович, договір оренди від  09.10.2018 р №28357666</t>
  </si>
  <si>
    <t xml:space="preserve">Всього по Тучапській сільській раді </t>
  </si>
  <si>
    <t xml:space="preserve">Всього по Устянській сільській раді </t>
  </si>
  <si>
    <t>Оренда: ПАФ "Астра", договір оренди від 17.02.2012р.</t>
  </si>
  <si>
    <t>Оренда: Пантелик І.Я., договір оренди від 05.02.2014р. №4567891</t>
  </si>
  <si>
    <t>2625210100:06:050:0014</t>
  </si>
  <si>
    <t>Івано-Франківська область Коломийський район за межами м.Снятин  Снятинсьоїа міської  ради</t>
  </si>
  <si>
    <t>Оренда: Романів Н.В, договір оренди від 06.06.2014р. №5933995</t>
  </si>
  <si>
    <t>Оренда: Романів Н.В., договір оренди від 27.01.2015р. № 8515780</t>
  </si>
  <si>
    <t>Оренда: Остафійчук П.В., договір оренди від 06.09.2017р. №22288477 додаткова угода від 20.06.2018 р</t>
  </si>
  <si>
    <t>Право постійного  користування : ВКФ "Олпас"ЛТД від 15.01.2019 р №29907391( державний акт на прово постійного користування   від 07.12.2001 р.  № ІІ-ІФ 000227)</t>
  </si>
  <si>
    <t>Оренда: Чиборак М.І., договір оренди від 12.05.2015р. № 9626183</t>
  </si>
  <si>
    <t>Право постійного  користування : Залучанський дитячий будинок-інтернат  17.12.2015 №12599112</t>
  </si>
  <si>
    <t>Оренда: Медвідь М.Й. , договір оренди  від 03.10.2013р. №170944926252</t>
  </si>
  <si>
    <t xml:space="preserve">Оренда: ФОП Бурчак Галина Василівна, договір оренди від 24.11.2020 р. в реєстрі речових прав відомості щодо оренди відсутні </t>
  </si>
  <si>
    <t xml:space="preserve">Оренда: ТОВ "Птахофабрика Снятинська Нова", договір оренди від 31.01.2012р в реєстрі речових прав відомості щодо оренди відсутні </t>
  </si>
  <si>
    <t xml:space="preserve">Оренда: Бордун Р. В., договір оренди від 22.12.2012р. №24212755 суборенда  ТзОВ "Букфіш" від 22.12.2017 р  №24213370 </t>
  </si>
  <si>
    <t>Оренда: Самокіщук Н.М., договір оренди від 23.12.2013р. №4006971</t>
  </si>
  <si>
    <t>Оренда: Самокіщук Н.М., договір оренди від 23.12.2013р. №4008200</t>
  </si>
  <si>
    <t>Оренда: Самокіщук Н.М., договір оренди від 23.12.2013р. №4010346</t>
  </si>
  <si>
    <t>Оренда: Чиборак М.І., договір оренди від 12.05.2015р. № 9627087</t>
  </si>
  <si>
    <t>Оренда: Пішак І.М. договір оренди від 15.03.2014р.№4989379</t>
  </si>
  <si>
    <t>Оренда: Пішак І.М., договір оренди від 25.12.2012р.</t>
  </si>
  <si>
    <t>Оренда: Кобилюк І.М., договір оренди від 12.05.2015 № 9635340</t>
  </si>
  <si>
    <t>Оренда: Кобилюк І.М., договір оренди від 12.05.2015р. №9634500</t>
  </si>
  <si>
    <t>Оренда: Кобилюк І.М., договір оренди від  12.05.2015р. №9631320</t>
  </si>
  <si>
    <t>Оренда: Кобилюк І.М., договір оренди від 12.05.2015р. №9634923</t>
  </si>
  <si>
    <t>Оренда: Кобилюк І.М., договір оренди від 12.05.2015р. № 9635269</t>
  </si>
  <si>
    <t>Оренда: Кобилюк І.М., договір оренди від 12.05.2015 № 9634106</t>
  </si>
  <si>
    <t>Оренда: Пішак Л.І., договір оренди  від  17.02.2014 р №4693495</t>
  </si>
  <si>
    <t>Оренда: Ленько І.І. , договір оренди від 11.04.2017 №19989256</t>
  </si>
  <si>
    <t>Оренда: Кобилюк І.М., договір оренди від 12.05.2015 р №9633181</t>
  </si>
  <si>
    <t xml:space="preserve">01.04 Для ведення підсобного сільського господарства </t>
  </si>
  <si>
    <t>Всього по Снятинській територіальній громаді</t>
  </si>
  <si>
    <r>
      <t xml:space="preserve">Начальник, голова комісії з ліквідації  Головного 
управління  Держгеокадастру в Івано-Франківській 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4"/>
        <rFont val="Arial Cyr"/>
        <charset val="204"/>
      </rPr>
      <t xml:space="preserve">
 </t>
    </r>
    <r>
      <rPr>
        <sz val="14"/>
        <rFont val="Times New Roman"/>
        <family val="1"/>
        <charset val="204"/>
      </rPr>
      <t xml:space="preserve"> М.П. (підпис)                                        (ПІП)</t>
    </r>
    <r>
      <rPr>
        <sz val="14"/>
        <rFont val="Arial Cyr"/>
        <charset val="204"/>
      </rPr>
      <t xml:space="preserve">
</t>
    </r>
  </si>
  <si>
    <r>
      <t xml:space="preserve">Голова Снятинської міської  ради                                                                                                                                                                                                  
Івано-Франківської області                                                                                                                                   </t>
    </r>
    <r>
      <rPr>
        <sz val="14"/>
        <color theme="0"/>
        <rFont val="Times New Roman"/>
        <family val="1"/>
        <charset val="204"/>
      </rPr>
      <t>в</t>
    </r>
    <r>
      <rPr>
        <sz val="14"/>
        <rFont val="Times New Roman"/>
        <family val="1"/>
        <charset val="204"/>
      </rPr>
      <t xml:space="preserve">
___________________              </t>
    </r>
    <r>
      <rPr>
        <sz val="10"/>
        <rFont val="Times New Roman"/>
        <family val="1"/>
        <charset val="204"/>
      </rPr>
      <t xml:space="preserve"> </t>
    </r>
    <r>
      <rPr>
        <u/>
        <sz val="14"/>
        <rFont val="Times New Roman"/>
        <family val="1"/>
        <charset val="204"/>
      </rPr>
      <t xml:space="preserve">Анатолій  ШУМКО </t>
    </r>
    <r>
      <rPr>
        <sz val="14"/>
        <rFont val="Times New Roman"/>
        <family val="1"/>
        <charset val="204"/>
      </rPr>
      <t xml:space="preserve"> </t>
    </r>
    <r>
      <rPr>
        <sz val="14"/>
        <color theme="0"/>
        <rFont val="Times New Roman"/>
        <family val="1"/>
        <charset val="204"/>
      </rPr>
      <t>ппппп ппппппппппппппппппппппппппппппп</t>
    </r>
    <r>
      <rPr>
        <sz val="10"/>
        <color theme="0"/>
        <rFont val="Times New Roman"/>
        <family val="1"/>
        <charset val="204"/>
      </rPr>
      <t xml:space="preserve">     </t>
    </r>
    <r>
      <rPr>
        <sz val="10"/>
        <rFont val="Times New Roman"/>
        <family val="1"/>
        <charset val="204"/>
      </rPr>
      <t xml:space="preserve">        (підпис)                                                                   (ПІП) </t>
    </r>
    <r>
      <rPr>
        <sz val="14"/>
        <rFont val="Times New Roman"/>
        <family val="1"/>
        <charset val="204"/>
      </rPr>
      <t xml:space="preserve">
</t>
    </r>
    <r>
      <rPr>
        <sz val="10"/>
        <rFont val="Arial Cyr"/>
        <charset val="204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</si>
</sst>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20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Arial Cyr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4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91">
    <xf numFmtId="0" fontId="0" fillId="0" borderId="0" xfId="0"/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/>
    <xf numFmtId="0" fontId="4" fillId="0" borderId="0" xfId="0" applyFont="1" applyFill="1" applyBorder="1"/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4" fillId="0" borderId="0" xfId="0" applyFont="1" applyFill="1" applyBorder="1" applyAlignment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wrapText="1"/>
    </xf>
    <xf numFmtId="0" fontId="16" fillId="0" borderId="0" xfId="0" applyFont="1" applyFill="1"/>
    <xf numFmtId="0" fontId="16" fillId="2" borderId="0" xfId="0" applyFont="1" applyFill="1" applyAlignment="1">
      <alignment wrapText="1"/>
    </xf>
    <xf numFmtId="0" fontId="16" fillId="2" borderId="0" xfId="0" applyFont="1" applyFill="1"/>
    <xf numFmtId="0" fontId="0" fillId="2" borderId="0" xfId="0" applyFont="1" applyFill="1" applyAlignment="1">
      <alignment wrapText="1"/>
    </xf>
    <xf numFmtId="0" fontId="0" fillId="2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164" fontId="14" fillId="3" borderId="1" xfId="1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164" fontId="15" fillId="3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17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 wrapText="1"/>
    </xf>
    <xf numFmtId="49" fontId="15" fillId="3" borderId="5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/>
    </xf>
    <xf numFmtId="164" fontId="13" fillId="3" borderId="3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wrapText="1"/>
    </xf>
    <xf numFmtId="0" fontId="16" fillId="3" borderId="0" xfId="0" applyFont="1" applyFill="1"/>
    <xf numFmtId="0" fontId="0" fillId="3" borderId="0" xfId="0" applyFont="1" applyFill="1" applyAlignment="1">
      <alignment horizontal="left" vertical="center" wrapText="1"/>
    </xf>
    <xf numFmtId="0" fontId="0" fillId="3" borderId="0" xfId="0" applyFont="1" applyFill="1" applyAlignment="1">
      <alignment wrapText="1"/>
    </xf>
    <xf numFmtId="0" fontId="0" fillId="3" borderId="0" xfId="0" applyFont="1" applyFill="1"/>
    <xf numFmtId="0" fontId="15" fillId="3" borderId="2" xfId="0" applyFont="1" applyFill="1" applyBorder="1" applyAlignment="1">
      <alignment horizontal="center" vertical="center"/>
    </xf>
    <xf numFmtId="164" fontId="15" fillId="3" borderId="7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top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justify" wrapText="1"/>
    </xf>
    <xf numFmtId="0" fontId="19" fillId="0" borderId="0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horizontal="left" vertical="center" wrapText="1"/>
    </xf>
    <xf numFmtId="0" fontId="15" fillId="3" borderId="4" xfId="1" applyFont="1" applyFill="1" applyBorder="1" applyAlignment="1">
      <alignment horizontal="center" vertical="center" wrapText="1"/>
    </xf>
    <xf numFmtId="0" fontId="15" fillId="3" borderId="6" xfId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15" fillId="3" borderId="4" xfId="0" applyNumberFormat="1" applyFont="1" applyFill="1" applyBorder="1" applyAlignment="1">
      <alignment horizontal="center" vertical="center" wrapText="1"/>
    </xf>
    <xf numFmtId="49" fontId="15" fillId="3" borderId="6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6"/>
  <sheetViews>
    <sheetView tabSelected="1" topLeftCell="A299" zoomScale="80" zoomScaleNormal="80" zoomScaleSheetLayoutView="90" workbookViewId="0">
      <selection activeCell="A317" sqref="A317"/>
    </sheetView>
  </sheetViews>
  <sheetFormatPr defaultRowHeight="18.75"/>
  <cols>
    <col min="1" max="1" width="6" style="2" customWidth="1"/>
    <col min="2" max="2" width="25" style="37" customWidth="1"/>
    <col min="3" max="3" width="37.7109375" style="34" customWidth="1"/>
    <col min="4" max="4" width="12.140625" style="26" customWidth="1"/>
    <col min="5" max="5" width="51.7109375" style="35" customWidth="1"/>
    <col min="6" max="6" width="31" style="36" customWidth="1"/>
    <col min="7" max="7" width="25.5703125" style="37" customWidth="1"/>
    <col min="8" max="8" width="13.140625" style="11" customWidth="1"/>
    <col min="9" max="9" width="34.28515625" style="5" customWidth="1"/>
    <col min="10" max="13" width="9.140625" style="5"/>
    <col min="14" max="16384" width="9.140625" style="6"/>
  </cols>
  <sheetData>
    <row r="1" spans="1:13" s="10" customFormat="1" ht="26.25" customHeight="1">
      <c r="A1" s="1"/>
      <c r="B1" s="19"/>
      <c r="C1" s="4"/>
      <c r="D1" s="20"/>
      <c r="E1" s="21"/>
      <c r="F1" s="87" t="s">
        <v>8</v>
      </c>
      <c r="G1" s="88"/>
      <c r="H1" s="8"/>
      <c r="I1" s="9"/>
      <c r="J1" s="9"/>
      <c r="K1" s="9"/>
      <c r="L1" s="9"/>
      <c r="M1" s="9"/>
    </row>
    <row r="2" spans="1:13" s="10" customFormat="1" ht="17.25" customHeight="1">
      <c r="A2" s="1"/>
      <c r="B2" s="19"/>
      <c r="C2" s="4"/>
      <c r="D2" s="20"/>
      <c r="E2" s="21"/>
      <c r="F2" s="22"/>
      <c r="G2" s="27"/>
      <c r="H2" s="8"/>
      <c r="I2" s="9"/>
      <c r="J2" s="9"/>
      <c r="K2" s="9"/>
      <c r="L2" s="9"/>
      <c r="M2" s="9"/>
    </row>
    <row r="3" spans="1:13" ht="61.5" customHeight="1">
      <c r="A3" s="38" t="s">
        <v>0</v>
      </c>
      <c r="B3" s="39" t="s">
        <v>1</v>
      </c>
      <c r="C3" s="39" t="s">
        <v>2</v>
      </c>
      <c r="D3" s="40" t="s">
        <v>3</v>
      </c>
      <c r="E3" s="39" t="s">
        <v>4</v>
      </c>
      <c r="F3" s="41" t="s">
        <v>5</v>
      </c>
      <c r="G3" s="39" t="s">
        <v>6</v>
      </c>
    </row>
    <row r="4" spans="1:13" ht="15.75" customHeight="1">
      <c r="A4" s="77">
        <v>1</v>
      </c>
      <c r="B4" s="48">
        <v>2</v>
      </c>
      <c r="C4" s="48">
        <v>3</v>
      </c>
      <c r="D4" s="48">
        <v>4</v>
      </c>
      <c r="E4" s="48">
        <v>5</v>
      </c>
      <c r="F4" s="48">
        <v>6</v>
      </c>
      <c r="G4" s="48">
        <v>7</v>
      </c>
    </row>
    <row r="5" spans="1:13" ht="46.5" customHeight="1">
      <c r="A5" s="42">
        <v>1</v>
      </c>
      <c r="B5" s="43" t="s">
        <v>9</v>
      </c>
      <c r="C5" s="44" t="s">
        <v>387</v>
      </c>
      <c r="D5" s="45">
        <v>4.7840999999999996</v>
      </c>
      <c r="E5" s="44" t="s">
        <v>31</v>
      </c>
      <c r="F5" s="46" t="s">
        <v>35</v>
      </c>
      <c r="G5" s="42" t="s">
        <v>35</v>
      </c>
    </row>
    <row r="6" spans="1:13" ht="70.5" customHeight="1">
      <c r="A6" s="42">
        <v>2</v>
      </c>
      <c r="B6" s="43" t="s">
        <v>10</v>
      </c>
      <c r="C6" s="44" t="s">
        <v>387</v>
      </c>
      <c r="D6" s="45">
        <v>20.5276</v>
      </c>
      <c r="E6" s="44" t="s">
        <v>34</v>
      </c>
      <c r="F6" s="46" t="s">
        <v>40</v>
      </c>
      <c r="G6" s="42" t="s">
        <v>35</v>
      </c>
    </row>
    <row r="7" spans="1:13" ht="44.25" customHeight="1">
      <c r="A7" s="42">
        <v>3</v>
      </c>
      <c r="B7" s="43" t="s">
        <v>11</v>
      </c>
      <c r="C7" s="44" t="s">
        <v>387</v>
      </c>
      <c r="D7" s="45">
        <v>4.5602999999999998</v>
      </c>
      <c r="E7" s="44" t="s">
        <v>32</v>
      </c>
      <c r="F7" s="46" t="s">
        <v>35</v>
      </c>
      <c r="G7" s="42" t="s">
        <v>35</v>
      </c>
    </row>
    <row r="8" spans="1:13" ht="52.5" customHeight="1">
      <c r="A8" s="42">
        <v>4</v>
      </c>
      <c r="B8" s="43" t="s">
        <v>12</v>
      </c>
      <c r="C8" s="44" t="s">
        <v>387</v>
      </c>
      <c r="D8" s="45">
        <v>8.1758000000000006</v>
      </c>
      <c r="E8" s="44" t="s">
        <v>31</v>
      </c>
      <c r="F8" s="46" t="s">
        <v>35</v>
      </c>
      <c r="G8" s="42" t="s">
        <v>35</v>
      </c>
    </row>
    <row r="9" spans="1:13" ht="60" customHeight="1">
      <c r="A9" s="42">
        <v>5</v>
      </c>
      <c r="B9" s="47" t="s">
        <v>13</v>
      </c>
      <c r="C9" s="44" t="s">
        <v>387</v>
      </c>
      <c r="D9" s="47">
        <v>1.5</v>
      </c>
      <c r="E9" s="44" t="s">
        <v>31</v>
      </c>
      <c r="F9" s="46" t="s">
        <v>35</v>
      </c>
      <c r="G9" s="42" t="s">
        <v>36</v>
      </c>
    </row>
    <row r="10" spans="1:13" ht="42.75" customHeight="1">
      <c r="A10" s="42">
        <v>6</v>
      </c>
      <c r="B10" s="42" t="s">
        <v>14</v>
      </c>
      <c r="C10" s="44" t="s">
        <v>387</v>
      </c>
      <c r="D10" s="47">
        <v>1.0653999999999999</v>
      </c>
      <c r="E10" s="44" t="s">
        <v>31</v>
      </c>
      <c r="F10" s="46" t="s">
        <v>35</v>
      </c>
      <c r="G10" s="42" t="s">
        <v>35</v>
      </c>
    </row>
    <row r="11" spans="1:13" ht="42.75" customHeight="1">
      <c r="A11" s="42">
        <v>7</v>
      </c>
      <c r="B11" s="42" t="s">
        <v>15</v>
      </c>
      <c r="C11" s="44" t="s">
        <v>387</v>
      </c>
      <c r="D11" s="47">
        <v>1.2974000000000001</v>
      </c>
      <c r="E11" s="44" t="s">
        <v>31</v>
      </c>
      <c r="F11" s="46" t="s">
        <v>35</v>
      </c>
      <c r="G11" s="42" t="s">
        <v>35</v>
      </c>
    </row>
    <row r="12" spans="1:13" ht="42.75" customHeight="1">
      <c r="A12" s="42">
        <v>8</v>
      </c>
      <c r="B12" s="42" t="s">
        <v>16</v>
      </c>
      <c r="C12" s="44" t="s">
        <v>387</v>
      </c>
      <c r="D12" s="47">
        <v>0.92100000000000004</v>
      </c>
      <c r="E12" s="44" t="s">
        <v>31</v>
      </c>
      <c r="F12" s="46" t="s">
        <v>35</v>
      </c>
      <c r="G12" s="42" t="s">
        <v>35</v>
      </c>
    </row>
    <row r="13" spans="1:13" ht="44.25" customHeight="1">
      <c r="A13" s="42">
        <v>9</v>
      </c>
      <c r="B13" s="42" t="s">
        <v>17</v>
      </c>
      <c r="C13" s="44" t="s">
        <v>387</v>
      </c>
      <c r="D13" s="47">
        <v>0.8891</v>
      </c>
      <c r="E13" s="44" t="s">
        <v>31</v>
      </c>
      <c r="F13" s="46" t="s">
        <v>35</v>
      </c>
      <c r="G13" s="42" t="s">
        <v>35</v>
      </c>
    </row>
    <row r="14" spans="1:13" ht="44.25" customHeight="1">
      <c r="A14" s="42">
        <v>10</v>
      </c>
      <c r="B14" s="42" t="s">
        <v>18</v>
      </c>
      <c r="C14" s="44" t="s">
        <v>387</v>
      </c>
      <c r="D14" s="47">
        <v>1.2001999999999999</v>
      </c>
      <c r="E14" s="44" t="s">
        <v>31</v>
      </c>
      <c r="F14" s="46" t="s">
        <v>35</v>
      </c>
      <c r="G14" s="42" t="s">
        <v>35</v>
      </c>
    </row>
    <row r="15" spans="1:13" ht="38.25">
      <c r="A15" s="42">
        <v>11</v>
      </c>
      <c r="B15" s="42" t="s">
        <v>19</v>
      </c>
      <c r="C15" s="44" t="s">
        <v>387</v>
      </c>
      <c r="D15" s="47">
        <v>241.06280000000001</v>
      </c>
      <c r="E15" s="44" t="s">
        <v>32</v>
      </c>
      <c r="F15" s="46" t="s">
        <v>41</v>
      </c>
      <c r="G15" s="42" t="s">
        <v>35</v>
      </c>
    </row>
    <row r="16" spans="1:13" ht="38.25">
      <c r="A16" s="42">
        <v>12</v>
      </c>
      <c r="B16" s="42" t="s">
        <v>20</v>
      </c>
      <c r="C16" s="44" t="s">
        <v>387</v>
      </c>
      <c r="D16" s="47">
        <v>49</v>
      </c>
      <c r="E16" s="44" t="s">
        <v>34</v>
      </c>
      <c r="F16" s="46" t="s">
        <v>42</v>
      </c>
      <c r="G16" s="42" t="s">
        <v>35</v>
      </c>
    </row>
    <row r="17" spans="1:13" ht="168.75" customHeight="1">
      <c r="A17" s="42">
        <v>13</v>
      </c>
      <c r="B17" s="42" t="s">
        <v>21</v>
      </c>
      <c r="C17" s="44" t="s">
        <v>387</v>
      </c>
      <c r="D17" s="47">
        <v>49.371000000000002</v>
      </c>
      <c r="E17" s="44" t="s">
        <v>33</v>
      </c>
      <c r="F17" s="46" t="s">
        <v>43</v>
      </c>
      <c r="G17" s="42" t="s">
        <v>37</v>
      </c>
    </row>
    <row r="18" spans="1:13" ht="89.25" customHeight="1">
      <c r="A18" s="42">
        <v>14</v>
      </c>
      <c r="B18" s="42" t="s">
        <v>22</v>
      </c>
      <c r="C18" s="44" t="s">
        <v>387</v>
      </c>
      <c r="D18" s="47">
        <v>13.8081</v>
      </c>
      <c r="E18" s="44" t="s">
        <v>34</v>
      </c>
      <c r="F18" s="46" t="s">
        <v>44</v>
      </c>
      <c r="G18" s="42" t="s">
        <v>38</v>
      </c>
    </row>
    <row r="19" spans="1:13" ht="38.25">
      <c r="A19" s="42">
        <v>15</v>
      </c>
      <c r="B19" s="42" t="s">
        <v>23</v>
      </c>
      <c r="C19" s="44" t="s">
        <v>387</v>
      </c>
      <c r="D19" s="47">
        <v>8.3962000000000003</v>
      </c>
      <c r="E19" s="44" t="s">
        <v>32</v>
      </c>
      <c r="F19" s="46" t="s">
        <v>45</v>
      </c>
      <c r="G19" s="42" t="s">
        <v>35</v>
      </c>
    </row>
    <row r="20" spans="1:13" ht="38.25">
      <c r="A20" s="42">
        <v>16</v>
      </c>
      <c r="B20" s="42" t="s">
        <v>24</v>
      </c>
      <c r="C20" s="44" t="s">
        <v>387</v>
      </c>
      <c r="D20" s="47">
        <v>16.266200000000001</v>
      </c>
      <c r="E20" s="44" t="s">
        <v>34</v>
      </c>
      <c r="F20" s="46" t="s">
        <v>437</v>
      </c>
      <c r="G20" s="42" t="s">
        <v>35</v>
      </c>
    </row>
    <row r="21" spans="1:13" ht="38.25">
      <c r="A21" s="42">
        <v>17</v>
      </c>
      <c r="B21" s="42" t="s">
        <v>25</v>
      </c>
      <c r="C21" s="44" t="s">
        <v>387</v>
      </c>
      <c r="D21" s="47">
        <v>2.1204000000000001</v>
      </c>
      <c r="E21" s="44" t="s">
        <v>34</v>
      </c>
      <c r="F21" s="46" t="s">
        <v>438</v>
      </c>
      <c r="G21" s="42" t="s">
        <v>35</v>
      </c>
    </row>
    <row r="22" spans="1:13" ht="51">
      <c r="A22" s="42">
        <v>18</v>
      </c>
      <c r="B22" s="42" t="s">
        <v>26</v>
      </c>
      <c r="C22" s="44" t="s">
        <v>387</v>
      </c>
      <c r="D22" s="47">
        <v>2.0356999999999998</v>
      </c>
      <c r="E22" s="44" t="s">
        <v>31</v>
      </c>
      <c r="F22" s="46" t="s">
        <v>35</v>
      </c>
      <c r="G22" s="42" t="s">
        <v>46</v>
      </c>
    </row>
    <row r="23" spans="1:13" ht="51">
      <c r="A23" s="42">
        <v>19</v>
      </c>
      <c r="B23" s="42" t="s">
        <v>27</v>
      </c>
      <c r="C23" s="44" t="s">
        <v>387</v>
      </c>
      <c r="D23" s="47">
        <v>3.1972999999999998</v>
      </c>
      <c r="E23" s="44" t="s">
        <v>31</v>
      </c>
      <c r="F23" s="46" t="s">
        <v>35</v>
      </c>
      <c r="G23" s="42" t="s">
        <v>47</v>
      </c>
    </row>
    <row r="24" spans="1:13" ht="46.5" customHeight="1">
      <c r="A24" s="42">
        <v>20</v>
      </c>
      <c r="B24" s="42" t="s">
        <v>28</v>
      </c>
      <c r="C24" s="44" t="s">
        <v>387</v>
      </c>
      <c r="D24" s="47">
        <v>3.3069999999999999</v>
      </c>
      <c r="E24" s="44" t="s">
        <v>31</v>
      </c>
      <c r="F24" s="46" t="s">
        <v>35</v>
      </c>
      <c r="G24" s="42" t="s">
        <v>39</v>
      </c>
    </row>
    <row r="25" spans="1:13" ht="46.5" customHeight="1">
      <c r="A25" s="42">
        <v>21</v>
      </c>
      <c r="B25" s="42" t="s">
        <v>29</v>
      </c>
      <c r="C25" s="44" t="s">
        <v>387</v>
      </c>
      <c r="D25" s="47">
        <v>3.6132</v>
      </c>
      <c r="E25" s="44" t="s">
        <v>31</v>
      </c>
      <c r="F25" s="46" t="s">
        <v>35</v>
      </c>
      <c r="G25" s="42" t="s">
        <v>39</v>
      </c>
    </row>
    <row r="26" spans="1:13" ht="46.5" customHeight="1">
      <c r="A26" s="42">
        <v>22</v>
      </c>
      <c r="B26" s="42" t="s">
        <v>30</v>
      </c>
      <c r="C26" s="44" t="s">
        <v>387</v>
      </c>
      <c r="D26" s="47">
        <v>28.671099999999999</v>
      </c>
      <c r="E26" s="44" t="s">
        <v>31</v>
      </c>
      <c r="F26" s="46" t="s">
        <v>35</v>
      </c>
      <c r="G26" s="42" t="s">
        <v>39</v>
      </c>
    </row>
    <row r="27" spans="1:13" ht="46.5" customHeight="1">
      <c r="A27" s="42">
        <v>23</v>
      </c>
      <c r="B27" s="42" t="s">
        <v>48</v>
      </c>
      <c r="C27" s="44" t="s">
        <v>387</v>
      </c>
      <c r="D27" s="47">
        <v>10.244</v>
      </c>
      <c r="E27" s="44" t="s">
        <v>31</v>
      </c>
      <c r="F27" s="46" t="s">
        <v>35</v>
      </c>
      <c r="G27" s="42" t="s">
        <v>35</v>
      </c>
    </row>
    <row r="28" spans="1:13" ht="46.5" customHeight="1">
      <c r="A28" s="42">
        <v>24</v>
      </c>
      <c r="B28" s="42" t="s">
        <v>49</v>
      </c>
      <c r="C28" s="44" t="s">
        <v>387</v>
      </c>
      <c r="D28" s="47">
        <v>5.7355</v>
      </c>
      <c r="E28" s="44" t="s">
        <v>31</v>
      </c>
      <c r="F28" s="46" t="s">
        <v>35</v>
      </c>
      <c r="G28" s="42" t="s">
        <v>35</v>
      </c>
    </row>
    <row r="29" spans="1:13" ht="77.25" customHeight="1">
      <c r="A29" s="42">
        <v>25</v>
      </c>
      <c r="B29" s="42" t="s">
        <v>435</v>
      </c>
      <c r="C29" s="44" t="s">
        <v>436</v>
      </c>
      <c r="D29" s="47">
        <v>7.0469999999999997</v>
      </c>
      <c r="E29" s="44" t="s">
        <v>33</v>
      </c>
      <c r="F29" s="46" t="s">
        <v>445</v>
      </c>
      <c r="G29" s="42" t="s">
        <v>35</v>
      </c>
    </row>
    <row r="30" spans="1:13" s="16" customFormat="1" ht="15" customHeight="1">
      <c r="A30" s="48">
        <v>25</v>
      </c>
      <c r="B30" s="89" t="s">
        <v>388</v>
      </c>
      <c r="C30" s="90"/>
      <c r="D30" s="49">
        <f>SUM(D5:D29)</f>
        <v>488.79640000000018</v>
      </c>
      <c r="E30" s="50"/>
      <c r="F30" s="51"/>
      <c r="G30" s="48"/>
      <c r="H30" s="69"/>
      <c r="I30" s="70"/>
      <c r="J30" s="15"/>
      <c r="K30" s="15"/>
      <c r="L30" s="15"/>
      <c r="M30" s="15"/>
    </row>
    <row r="31" spans="1:13" ht="42" customHeight="1">
      <c r="A31" s="42">
        <v>1</v>
      </c>
      <c r="B31" s="43" t="s">
        <v>50</v>
      </c>
      <c r="C31" s="44" t="s">
        <v>51</v>
      </c>
      <c r="D31" s="42">
        <v>8.5648</v>
      </c>
      <c r="E31" s="44" t="s">
        <v>31</v>
      </c>
      <c r="F31" s="46" t="s">
        <v>35</v>
      </c>
      <c r="G31" s="42" t="s">
        <v>35</v>
      </c>
    </row>
    <row r="32" spans="1:13" ht="42" customHeight="1">
      <c r="A32" s="42">
        <v>2</v>
      </c>
      <c r="B32" s="43" t="s">
        <v>52</v>
      </c>
      <c r="C32" s="44" t="s">
        <v>51</v>
      </c>
      <c r="D32" s="45">
        <v>21.858499999999999</v>
      </c>
      <c r="E32" s="44" t="s">
        <v>31</v>
      </c>
      <c r="F32" s="46" t="s">
        <v>35</v>
      </c>
      <c r="G32" s="42" t="s">
        <v>35</v>
      </c>
    </row>
    <row r="33" spans="1:13" ht="42" customHeight="1">
      <c r="A33" s="42">
        <v>3</v>
      </c>
      <c r="B33" s="43" t="s">
        <v>53</v>
      </c>
      <c r="C33" s="44" t="s">
        <v>51</v>
      </c>
      <c r="D33" s="45">
        <v>2.4062000000000001</v>
      </c>
      <c r="E33" s="44" t="s">
        <v>31</v>
      </c>
      <c r="F33" s="46" t="s">
        <v>35</v>
      </c>
      <c r="G33" s="42" t="s">
        <v>35</v>
      </c>
    </row>
    <row r="34" spans="1:13" ht="42" customHeight="1">
      <c r="A34" s="42">
        <v>4</v>
      </c>
      <c r="B34" s="43" t="s">
        <v>54</v>
      </c>
      <c r="C34" s="44" t="s">
        <v>51</v>
      </c>
      <c r="D34" s="45">
        <v>11.075699999999999</v>
      </c>
      <c r="E34" s="44" t="s">
        <v>31</v>
      </c>
      <c r="F34" s="46" t="s">
        <v>35</v>
      </c>
      <c r="G34" s="42" t="s">
        <v>35</v>
      </c>
    </row>
    <row r="35" spans="1:13" ht="42" customHeight="1">
      <c r="A35" s="42">
        <v>5</v>
      </c>
      <c r="B35" s="43" t="s">
        <v>55</v>
      </c>
      <c r="C35" s="44" t="s">
        <v>51</v>
      </c>
      <c r="D35" s="45">
        <v>5.8696999999999999</v>
      </c>
      <c r="E35" s="44" t="s">
        <v>31</v>
      </c>
      <c r="F35" s="46" t="s">
        <v>35</v>
      </c>
      <c r="G35" s="42" t="s">
        <v>35</v>
      </c>
    </row>
    <row r="36" spans="1:13" ht="42" customHeight="1">
      <c r="A36" s="42">
        <v>6</v>
      </c>
      <c r="B36" s="43" t="s">
        <v>56</v>
      </c>
      <c r="C36" s="44" t="s">
        <v>51</v>
      </c>
      <c r="D36" s="45">
        <v>15.678800000000001</v>
      </c>
      <c r="E36" s="44" t="s">
        <v>31</v>
      </c>
      <c r="F36" s="46" t="s">
        <v>35</v>
      </c>
      <c r="G36" s="42" t="s">
        <v>35</v>
      </c>
    </row>
    <row r="37" spans="1:13" ht="42" customHeight="1">
      <c r="A37" s="42">
        <v>7</v>
      </c>
      <c r="B37" s="43" t="s">
        <v>57</v>
      </c>
      <c r="C37" s="44" t="s">
        <v>51</v>
      </c>
      <c r="D37" s="45">
        <v>13.366300000000001</v>
      </c>
      <c r="E37" s="44" t="s">
        <v>31</v>
      </c>
      <c r="F37" s="46" t="s">
        <v>35</v>
      </c>
      <c r="G37" s="42" t="s">
        <v>35</v>
      </c>
    </row>
    <row r="38" spans="1:13" ht="42" customHeight="1">
      <c r="A38" s="42">
        <v>8</v>
      </c>
      <c r="B38" s="43" t="s">
        <v>58</v>
      </c>
      <c r="C38" s="44" t="s">
        <v>51</v>
      </c>
      <c r="D38" s="45">
        <v>10.9367</v>
      </c>
      <c r="E38" s="44" t="s">
        <v>31</v>
      </c>
      <c r="F38" s="46" t="s">
        <v>35</v>
      </c>
      <c r="G38" s="42" t="s">
        <v>35</v>
      </c>
    </row>
    <row r="39" spans="1:13" ht="42" customHeight="1">
      <c r="A39" s="42">
        <v>9</v>
      </c>
      <c r="B39" s="42" t="s">
        <v>59</v>
      </c>
      <c r="C39" s="44" t="s">
        <v>51</v>
      </c>
      <c r="D39" s="47">
        <v>1.2507999999999999</v>
      </c>
      <c r="E39" s="44" t="s">
        <v>31</v>
      </c>
      <c r="F39" s="46" t="s">
        <v>35</v>
      </c>
      <c r="G39" s="42" t="s">
        <v>35</v>
      </c>
    </row>
    <row r="40" spans="1:13" ht="42" customHeight="1">
      <c r="A40" s="42">
        <v>10</v>
      </c>
      <c r="B40" s="42" t="s">
        <v>60</v>
      </c>
      <c r="C40" s="44" t="s">
        <v>51</v>
      </c>
      <c r="D40" s="47">
        <v>0.5786</v>
      </c>
      <c r="E40" s="44" t="s">
        <v>31</v>
      </c>
      <c r="F40" s="46" t="s">
        <v>35</v>
      </c>
      <c r="G40" s="42" t="s">
        <v>35</v>
      </c>
    </row>
    <row r="41" spans="1:13" ht="42" customHeight="1">
      <c r="A41" s="42">
        <v>11</v>
      </c>
      <c r="B41" s="42" t="s">
        <v>61</v>
      </c>
      <c r="C41" s="44" t="s">
        <v>51</v>
      </c>
      <c r="D41" s="47">
        <v>1.88</v>
      </c>
      <c r="E41" s="44" t="s">
        <v>31</v>
      </c>
      <c r="F41" s="46" t="s">
        <v>35</v>
      </c>
      <c r="G41" s="42" t="s">
        <v>35</v>
      </c>
    </row>
    <row r="42" spans="1:13" ht="59.25" customHeight="1">
      <c r="A42" s="42">
        <v>12</v>
      </c>
      <c r="B42" s="42" t="s">
        <v>62</v>
      </c>
      <c r="C42" s="44" t="s">
        <v>51</v>
      </c>
      <c r="D42" s="47">
        <v>0.51</v>
      </c>
      <c r="E42" s="44" t="s">
        <v>32</v>
      </c>
      <c r="F42" s="46" t="s">
        <v>439</v>
      </c>
      <c r="G42" s="42" t="s">
        <v>39</v>
      </c>
    </row>
    <row r="43" spans="1:13" s="16" customFormat="1" ht="15" customHeight="1">
      <c r="A43" s="48">
        <v>12</v>
      </c>
      <c r="B43" s="89" t="s">
        <v>389</v>
      </c>
      <c r="C43" s="90"/>
      <c r="D43" s="49">
        <f>SUM(D31:D42)</f>
        <v>93.976099999999988</v>
      </c>
      <c r="E43" s="50"/>
      <c r="F43" s="51"/>
      <c r="G43" s="48"/>
      <c r="H43" s="69"/>
      <c r="I43" s="70"/>
      <c r="J43" s="15"/>
      <c r="K43" s="15"/>
      <c r="L43" s="15"/>
      <c r="M43" s="15"/>
    </row>
    <row r="44" spans="1:13" ht="45" customHeight="1">
      <c r="A44" s="42">
        <v>1</v>
      </c>
      <c r="B44" s="43" t="s">
        <v>63</v>
      </c>
      <c r="C44" s="44" t="s">
        <v>64</v>
      </c>
      <c r="D44" s="45">
        <v>5.7770999999999999</v>
      </c>
      <c r="E44" s="44" t="s">
        <v>31</v>
      </c>
      <c r="F44" s="46" t="s">
        <v>35</v>
      </c>
      <c r="G44" s="42" t="s">
        <v>35</v>
      </c>
    </row>
    <row r="45" spans="1:13" ht="45" customHeight="1">
      <c r="A45" s="42">
        <v>2</v>
      </c>
      <c r="B45" s="43" t="s">
        <v>65</v>
      </c>
      <c r="C45" s="44" t="s">
        <v>64</v>
      </c>
      <c r="D45" s="45">
        <v>7.7058</v>
      </c>
      <c r="E45" s="44" t="s">
        <v>31</v>
      </c>
      <c r="F45" s="46" t="s">
        <v>35</v>
      </c>
      <c r="G45" s="42" t="s">
        <v>35</v>
      </c>
    </row>
    <row r="46" spans="1:13" ht="45" customHeight="1">
      <c r="A46" s="42">
        <v>3</v>
      </c>
      <c r="B46" s="42" t="s">
        <v>66</v>
      </c>
      <c r="C46" s="44" t="s">
        <v>64</v>
      </c>
      <c r="D46" s="47">
        <v>2.9750000000000001</v>
      </c>
      <c r="E46" s="44" t="s">
        <v>34</v>
      </c>
      <c r="F46" s="46" t="s">
        <v>67</v>
      </c>
      <c r="G46" s="42" t="s">
        <v>35</v>
      </c>
    </row>
    <row r="47" spans="1:13" s="14" customFormat="1" ht="15" customHeight="1">
      <c r="A47" s="48">
        <v>3</v>
      </c>
      <c r="B47" s="89" t="s">
        <v>390</v>
      </c>
      <c r="C47" s="90"/>
      <c r="D47" s="49">
        <f>SUM(D44:D46)</f>
        <v>16.457900000000002</v>
      </c>
      <c r="E47" s="50"/>
      <c r="F47" s="51"/>
      <c r="G47" s="48"/>
      <c r="H47" s="12"/>
      <c r="I47" s="13"/>
      <c r="J47" s="13"/>
      <c r="K47" s="13"/>
      <c r="L47" s="13"/>
      <c r="M47" s="13"/>
    </row>
    <row r="48" spans="1:13" ht="48.75" customHeight="1">
      <c r="A48" s="42">
        <v>1</v>
      </c>
      <c r="B48" s="43" t="s">
        <v>68</v>
      </c>
      <c r="C48" s="44" t="s">
        <v>69</v>
      </c>
      <c r="D48" s="45">
        <v>15.5464</v>
      </c>
      <c r="E48" s="44" t="s">
        <v>31</v>
      </c>
      <c r="F48" s="46" t="s">
        <v>35</v>
      </c>
      <c r="G48" s="42" t="s">
        <v>35</v>
      </c>
    </row>
    <row r="49" spans="1:13" ht="48.75" customHeight="1">
      <c r="A49" s="42">
        <f>1+A48</f>
        <v>2</v>
      </c>
      <c r="B49" s="43" t="s">
        <v>70</v>
      </c>
      <c r="C49" s="44" t="s">
        <v>69</v>
      </c>
      <c r="D49" s="45">
        <v>15.548999999999999</v>
      </c>
      <c r="E49" s="44" t="s">
        <v>31</v>
      </c>
      <c r="F49" s="46" t="s">
        <v>35</v>
      </c>
      <c r="G49" s="42" t="s">
        <v>35</v>
      </c>
    </row>
    <row r="50" spans="1:13" ht="48.75" customHeight="1">
      <c r="A50" s="42">
        <f t="shared" ref="A50:A52" si="0">1+A49</f>
        <v>3</v>
      </c>
      <c r="B50" s="42" t="s">
        <v>71</v>
      </c>
      <c r="C50" s="44" t="s">
        <v>69</v>
      </c>
      <c r="D50" s="47">
        <v>11.4854</v>
      </c>
      <c r="E50" s="44" t="s">
        <v>31</v>
      </c>
      <c r="F50" s="46" t="s">
        <v>35</v>
      </c>
      <c r="G50" s="42" t="s">
        <v>35</v>
      </c>
    </row>
    <row r="51" spans="1:13" ht="75" customHeight="1">
      <c r="A51" s="42">
        <f t="shared" si="0"/>
        <v>4</v>
      </c>
      <c r="B51" s="42" t="s">
        <v>72</v>
      </c>
      <c r="C51" s="44" t="s">
        <v>69</v>
      </c>
      <c r="D51" s="47">
        <v>13.481999999999999</v>
      </c>
      <c r="E51" s="44" t="s">
        <v>34</v>
      </c>
      <c r="F51" s="46" t="s">
        <v>399</v>
      </c>
      <c r="G51" s="42" t="s">
        <v>35</v>
      </c>
    </row>
    <row r="52" spans="1:13" ht="72.75" customHeight="1">
      <c r="A52" s="42">
        <f t="shared" si="0"/>
        <v>5</v>
      </c>
      <c r="B52" s="52" t="s">
        <v>383</v>
      </c>
      <c r="C52" s="42" t="s">
        <v>384</v>
      </c>
      <c r="D52" s="53">
        <v>8.7414000000000005</v>
      </c>
      <c r="E52" s="54" t="s">
        <v>33</v>
      </c>
      <c r="F52" s="46" t="s">
        <v>444</v>
      </c>
      <c r="G52" s="42" t="s">
        <v>35</v>
      </c>
    </row>
    <row r="53" spans="1:13" s="16" customFormat="1" ht="15" customHeight="1">
      <c r="A53" s="48">
        <v>5</v>
      </c>
      <c r="B53" s="89" t="s">
        <v>391</v>
      </c>
      <c r="C53" s="90"/>
      <c r="D53" s="49">
        <f>SUM(D48:D52)</f>
        <v>64.804199999999994</v>
      </c>
      <c r="E53" s="50"/>
      <c r="F53" s="51"/>
      <c r="G53" s="48"/>
      <c r="H53" s="69"/>
      <c r="I53" s="70"/>
      <c r="J53" s="15"/>
      <c r="K53" s="15"/>
      <c r="L53" s="15"/>
      <c r="M53" s="15"/>
    </row>
    <row r="54" spans="1:13" ht="63.75">
      <c r="A54" s="42">
        <v>1</v>
      </c>
      <c r="B54" s="43" t="s">
        <v>73</v>
      </c>
      <c r="C54" s="44" t="s">
        <v>74</v>
      </c>
      <c r="D54" s="45">
        <v>7.2409999999999997</v>
      </c>
      <c r="E54" s="44" t="s">
        <v>33</v>
      </c>
      <c r="F54" s="46" t="s">
        <v>440</v>
      </c>
      <c r="G54" s="42" t="s">
        <v>400</v>
      </c>
    </row>
    <row r="55" spans="1:13" ht="41.25" customHeight="1">
      <c r="A55" s="42">
        <v>2</v>
      </c>
      <c r="B55" s="43" t="s">
        <v>75</v>
      </c>
      <c r="C55" s="44" t="s">
        <v>74</v>
      </c>
      <c r="D55" s="45">
        <v>2.7850999999999999</v>
      </c>
      <c r="E55" s="44" t="s">
        <v>31</v>
      </c>
      <c r="F55" s="46" t="s">
        <v>35</v>
      </c>
      <c r="G55" s="42" t="s">
        <v>35</v>
      </c>
    </row>
    <row r="56" spans="1:13" ht="41.25" customHeight="1">
      <c r="A56" s="42">
        <v>3</v>
      </c>
      <c r="B56" s="43" t="s">
        <v>76</v>
      </c>
      <c r="C56" s="44" t="s">
        <v>74</v>
      </c>
      <c r="D56" s="45">
        <v>6.1737000000000002</v>
      </c>
      <c r="E56" s="44" t="s">
        <v>31</v>
      </c>
      <c r="F56" s="46" t="s">
        <v>35</v>
      </c>
      <c r="G56" s="42" t="s">
        <v>35</v>
      </c>
    </row>
    <row r="57" spans="1:13" ht="41.25" customHeight="1">
      <c r="A57" s="42">
        <v>4</v>
      </c>
      <c r="B57" s="43" t="s">
        <v>77</v>
      </c>
      <c r="C57" s="44" t="s">
        <v>74</v>
      </c>
      <c r="D57" s="45">
        <v>2.0021</v>
      </c>
      <c r="E57" s="44" t="s">
        <v>31</v>
      </c>
      <c r="F57" s="46" t="s">
        <v>35</v>
      </c>
      <c r="G57" s="42" t="s">
        <v>35</v>
      </c>
    </row>
    <row r="58" spans="1:13" ht="41.25" customHeight="1">
      <c r="A58" s="42">
        <v>5</v>
      </c>
      <c r="B58" s="43" t="s">
        <v>78</v>
      </c>
      <c r="C58" s="44" t="s">
        <v>74</v>
      </c>
      <c r="D58" s="45">
        <v>1.8067</v>
      </c>
      <c r="E58" s="44" t="s">
        <v>31</v>
      </c>
      <c r="F58" s="46" t="s">
        <v>35</v>
      </c>
      <c r="G58" s="42" t="s">
        <v>35</v>
      </c>
    </row>
    <row r="59" spans="1:13" ht="41.25" customHeight="1">
      <c r="A59" s="42">
        <v>6</v>
      </c>
      <c r="B59" s="43" t="s">
        <v>79</v>
      </c>
      <c r="C59" s="44" t="s">
        <v>74</v>
      </c>
      <c r="D59" s="45">
        <v>12.7608</v>
      </c>
      <c r="E59" s="44" t="s">
        <v>31</v>
      </c>
      <c r="F59" s="46" t="s">
        <v>35</v>
      </c>
      <c r="G59" s="42" t="s">
        <v>35</v>
      </c>
    </row>
    <row r="60" spans="1:13" ht="38.25">
      <c r="A60" s="42">
        <v>7</v>
      </c>
      <c r="B60" s="42" t="s">
        <v>80</v>
      </c>
      <c r="C60" s="44" t="s">
        <v>74</v>
      </c>
      <c r="D60" s="47">
        <v>24</v>
      </c>
      <c r="E60" s="44" t="s">
        <v>34</v>
      </c>
      <c r="F60" s="46" t="s">
        <v>81</v>
      </c>
      <c r="G60" s="42" t="s">
        <v>35</v>
      </c>
    </row>
    <row r="61" spans="1:13" s="16" customFormat="1" ht="15" customHeight="1">
      <c r="A61" s="48">
        <v>7</v>
      </c>
      <c r="B61" s="89" t="s">
        <v>392</v>
      </c>
      <c r="C61" s="90"/>
      <c r="D61" s="49">
        <f>SUM(D54:D60)</f>
        <v>56.769399999999997</v>
      </c>
      <c r="E61" s="50"/>
      <c r="F61" s="51"/>
      <c r="G61" s="48"/>
      <c r="H61" s="69"/>
      <c r="I61" s="70"/>
      <c r="J61" s="15"/>
      <c r="K61" s="15"/>
      <c r="L61" s="15"/>
      <c r="M61" s="15"/>
    </row>
    <row r="62" spans="1:13" ht="38.25">
      <c r="A62" s="42">
        <v>1</v>
      </c>
      <c r="B62" s="43" t="s">
        <v>82</v>
      </c>
      <c r="C62" s="42" t="s">
        <v>83</v>
      </c>
      <c r="D62" s="45">
        <v>6.2248000000000001</v>
      </c>
      <c r="E62" s="42" t="s">
        <v>34</v>
      </c>
      <c r="F62" s="46" t="s">
        <v>441</v>
      </c>
      <c r="G62" s="42" t="s">
        <v>35</v>
      </c>
    </row>
    <row r="63" spans="1:13" ht="47.25" customHeight="1">
      <c r="A63" s="42">
        <v>2</v>
      </c>
      <c r="B63" s="43" t="s">
        <v>84</v>
      </c>
      <c r="C63" s="42" t="s">
        <v>83</v>
      </c>
      <c r="D63" s="45">
        <v>7.2927999999999997</v>
      </c>
      <c r="E63" s="44" t="s">
        <v>31</v>
      </c>
      <c r="F63" s="46" t="s">
        <v>35</v>
      </c>
      <c r="G63" s="42" t="s">
        <v>35</v>
      </c>
    </row>
    <row r="64" spans="1:13" ht="47.25" customHeight="1">
      <c r="A64" s="42">
        <v>3</v>
      </c>
      <c r="B64" s="43" t="s">
        <v>85</v>
      </c>
      <c r="C64" s="42" t="s">
        <v>83</v>
      </c>
      <c r="D64" s="45">
        <v>4.0681000000000003</v>
      </c>
      <c r="E64" s="44" t="s">
        <v>31</v>
      </c>
      <c r="F64" s="46" t="s">
        <v>35</v>
      </c>
      <c r="G64" s="42" t="s">
        <v>35</v>
      </c>
    </row>
    <row r="65" spans="1:13" ht="47.25" customHeight="1">
      <c r="A65" s="42">
        <v>4</v>
      </c>
      <c r="B65" s="43" t="s">
        <v>86</v>
      </c>
      <c r="C65" s="42" t="s">
        <v>83</v>
      </c>
      <c r="D65" s="45">
        <v>3.7286999999999999</v>
      </c>
      <c r="E65" s="44" t="s">
        <v>32</v>
      </c>
      <c r="F65" s="46" t="s">
        <v>35</v>
      </c>
      <c r="G65" s="42" t="s">
        <v>35</v>
      </c>
    </row>
    <row r="66" spans="1:13" ht="47.25" customHeight="1">
      <c r="A66" s="42">
        <v>5</v>
      </c>
      <c r="B66" s="43" t="s">
        <v>87</v>
      </c>
      <c r="C66" s="42" t="s">
        <v>83</v>
      </c>
      <c r="D66" s="45">
        <v>1.2771999999999999</v>
      </c>
      <c r="E66" s="44" t="s">
        <v>32</v>
      </c>
      <c r="F66" s="46" t="s">
        <v>35</v>
      </c>
      <c r="G66" s="42" t="s">
        <v>35</v>
      </c>
    </row>
    <row r="67" spans="1:13" ht="47.25" customHeight="1">
      <c r="A67" s="42">
        <v>6</v>
      </c>
      <c r="B67" s="47" t="s">
        <v>88</v>
      </c>
      <c r="C67" s="42" t="s">
        <v>89</v>
      </c>
      <c r="D67" s="47">
        <v>0.66</v>
      </c>
      <c r="E67" s="44" t="s">
        <v>31</v>
      </c>
      <c r="F67" s="46" t="s">
        <v>35</v>
      </c>
      <c r="G67" s="42" t="s">
        <v>35</v>
      </c>
    </row>
    <row r="68" spans="1:13" ht="51">
      <c r="A68" s="42">
        <v>7</v>
      </c>
      <c r="B68" s="42" t="s">
        <v>90</v>
      </c>
      <c r="C68" s="42" t="s">
        <v>89</v>
      </c>
      <c r="D68" s="47">
        <v>16</v>
      </c>
      <c r="E68" s="44" t="s">
        <v>34</v>
      </c>
      <c r="F68" s="46" t="s">
        <v>91</v>
      </c>
      <c r="G68" s="42" t="s">
        <v>35</v>
      </c>
    </row>
    <row r="69" spans="1:13" ht="51">
      <c r="A69" s="42">
        <v>8</v>
      </c>
      <c r="B69" s="42" t="s">
        <v>92</v>
      </c>
      <c r="C69" s="42" t="s">
        <v>93</v>
      </c>
      <c r="D69" s="47">
        <v>5</v>
      </c>
      <c r="E69" s="44" t="s">
        <v>34</v>
      </c>
      <c r="F69" s="46" t="s">
        <v>94</v>
      </c>
      <c r="G69" s="42" t="s">
        <v>35</v>
      </c>
    </row>
    <row r="70" spans="1:13" ht="46.5" customHeight="1">
      <c r="A70" s="42">
        <v>9</v>
      </c>
      <c r="B70" s="42" t="s">
        <v>95</v>
      </c>
      <c r="C70" s="42" t="s">
        <v>93</v>
      </c>
      <c r="D70" s="47">
        <v>10</v>
      </c>
      <c r="E70" s="44" t="s">
        <v>462</v>
      </c>
      <c r="F70" s="46" t="s">
        <v>442</v>
      </c>
      <c r="G70" s="42" t="s">
        <v>35</v>
      </c>
    </row>
    <row r="71" spans="1:13" ht="46.5" customHeight="1">
      <c r="A71" s="42">
        <v>10</v>
      </c>
      <c r="B71" s="42" t="s">
        <v>96</v>
      </c>
      <c r="C71" s="42" t="s">
        <v>89</v>
      </c>
      <c r="D71" s="47">
        <v>2.3902999999999999</v>
      </c>
      <c r="E71" s="44" t="s">
        <v>31</v>
      </c>
      <c r="F71" s="46" t="s">
        <v>35</v>
      </c>
      <c r="G71" s="42" t="s">
        <v>35</v>
      </c>
    </row>
    <row r="72" spans="1:13" s="16" customFormat="1" ht="15" customHeight="1">
      <c r="A72" s="48">
        <v>10</v>
      </c>
      <c r="B72" s="78" t="s">
        <v>393</v>
      </c>
      <c r="C72" s="79"/>
      <c r="D72" s="49">
        <f>SUM(D62:D71)</f>
        <v>56.641899999999993</v>
      </c>
      <c r="E72" s="50"/>
      <c r="F72" s="51"/>
      <c r="G72" s="48"/>
      <c r="H72" s="69"/>
      <c r="I72" s="70"/>
      <c r="J72" s="15"/>
      <c r="K72" s="15"/>
      <c r="L72" s="15"/>
      <c r="M72" s="15"/>
    </row>
    <row r="73" spans="1:13" ht="51">
      <c r="A73" s="42">
        <v>1</v>
      </c>
      <c r="B73" s="43" t="s">
        <v>97</v>
      </c>
      <c r="C73" s="42" t="s">
        <v>98</v>
      </c>
      <c r="D73" s="45">
        <v>1.8922000000000001</v>
      </c>
      <c r="E73" s="44" t="s">
        <v>33</v>
      </c>
      <c r="F73" s="46" t="s">
        <v>99</v>
      </c>
      <c r="G73" s="42" t="s">
        <v>35</v>
      </c>
    </row>
    <row r="74" spans="1:13" ht="76.5">
      <c r="A74" s="42">
        <v>2</v>
      </c>
      <c r="B74" s="43" t="s">
        <v>100</v>
      </c>
      <c r="C74" s="42" t="s">
        <v>98</v>
      </c>
      <c r="D74" s="45">
        <v>12.1685</v>
      </c>
      <c r="E74" s="44" t="s">
        <v>33</v>
      </c>
      <c r="F74" s="46" t="s">
        <v>101</v>
      </c>
      <c r="G74" s="42" t="s">
        <v>102</v>
      </c>
    </row>
    <row r="75" spans="1:13" ht="42.75" customHeight="1">
      <c r="A75" s="42">
        <v>3</v>
      </c>
      <c r="B75" s="43" t="s">
        <v>103</v>
      </c>
      <c r="C75" s="42" t="s">
        <v>98</v>
      </c>
      <c r="D75" s="45">
        <v>11.726599999999999</v>
      </c>
      <c r="E75" s="44" t="s">
        <v>31</v>
      </c>
      <c r="F75" s="46" t="s">
        <v>35</v>
      </c>
      <c r="G75" s="42" t="s">
        <v>35</v>
      </c>
    </row>
    <row r="76" spans="1:13" ht="42.75" customHeight="1">
      <c r="A76" s="42">
        <v>4</v>
      </c>
      <c r="B76" s="43" t="s">
        <v>104</v>
      </c>
      <c r="C76" s="42" t="s">
        <v>98</v>
      </c>
      <c r="D76" s="45">
        <v>34.451599999999999</v>
      </c>
      <c r="E76" s="44" t="s">
        <v>31</v>
      </c>
      <c r="F76" s="46" t="s">
        <v>35</v>
      </c>
      <c r="G76" s="42" t="s">
        <v>35</v>
      </c>
    </row>
    <row r="77" spans="1:13" ht="42.75" customHeight="1">
      <c r="A77" s="42">
        <v>5</v>
      </c>
      <c r="B77" s="47" t="s">
        <v>105</v>
      </c>
      <c r="C77" s="42" t="s">
        <v>98</v>
      </c>
      <c r="D77" s="47">
        <v>1.0178</v>
      </c>
      <c r="E77" s="44" t="s">
        <v>31</v>
      </c>
      <c r="F77" s="46" t="s">
        <v>35</v>
      </c>
      <c r="G77" s="42" t="s">
        <v>35</v>
      </c>
    </row>
    <row r="78" spans="1:13" ht="38.25">
      <c r="A78" s="42">
        <v>6</v>
      </c>
      <c r="B78" s="42" t="s">
        <v>106</v>
      </c>
      <c r="C78" s="42" t="s">
        <v>98</v>
      </c>
      <c r="D78" s="47">
        <v>8.8000000000000007</v>
      </c>
      <c r="E78" s="44" t="s">
        <v>34</v>
      </c>
      <c r="F78" s="46" t="s">
        <v>403</v>
      </c>
      <c r="G78" s="42" t="s">
        <v>107</v>
      </c>
    </row>
    <row r="79" spans="1:13" ht="44.25" customHeight="1">
      <c r="A79" s="42">
        <v>7</v>
      </c>
      <c r="B79" s="42" t="s">
        <v>108</v>
      </c>
      <c r="C79" s="42" t="s">
        <v>98</v>
      </c>
      <c r="D79" s="42">
        <v>24.377400000000002</v>
      </c>
      <c r="E79" s="44" t="s">
        <v>31</v>
      </c>
      <c r="F79" s="46" t="s">
        <v>35</v>
      </c>
      <c r="G79" s="42" t="s">
        <v>35</v>
      </c>
    </row>
    <row r="80" spans="1:13" ht="44.25" customHeight="1">
      <c r="A80" s="42">
        <v>8</v>
      </c>
      <c r="B80" s="42" t="s">
        <v>109</v>
      </c>
      <c r="C80" s="42" t="s">
        <v>98</v>
      </c>
      <c r="D80" s="42">
        <v>7.8186</v>
      </c>
      <c r="E80" s="44" t="s">
        <v>31</v>
      </c>
      <c r="F80" s="46" t="s">
        <v>35</v>
      </c>
      <c r="G80" s="42" t="s">
        <v>35</v>
      </c>
    </row>
    <row r="81" spans="1:13" ht="44.25" customHeight="1">
      <c r="A81" s="42">
        <v>9</v>
      </c>
      <c r="B81" s="42" t="s">
        <v>110</v>
      </c>
      <c r="C81" s="42" t="s">
        <v>98</v>
      </c>
      <c r="D81" s="47">
        <v>4.3750999999999998</v>
      </c>
      <c r="E81" s="44" t="s">
        <v>31</v>
      </c>
      <c r="F81" s="46" t="s">
        <v>35</v>
      </c>
      <c r="G81" s="42" t="s">
        <v>35</v>
      </c>
    </row>
    <row r="82" spans="1:13" ht="84.75" customHeight="1">
      <c r="A82" s="42">
        <v>10</v>
      </c>
      <c r="B82" s="42" t="s">
        <v>111</v>
      </c>
      <c r="C82" s="42" t="s">
        <v>98</v>
      </c>
      <c r="D82" s="47">
        <v>24.495999999999999</v>
      </c>
      <c r="E82" s="44" t="s">
        <v>31</v>
      </c>
      <c r="F82" s="46" t="s">
        <v>35</v>
      </c>
      <c r="G82" s="42" t="s">
        <v>401</v>
      </c>
    </row>
    <row r="83" spans="1:13" ht="60.75" customHeight="1">
      <c r="A83" s="42">
        <v>11</v>
      </c>
      <c r="B83" s="42" t="s">
        <v>112</v>
      </c>
      <c r="C83" s="42" t="s">
        <v>98</v>
      </c>
      <c r="D83" s="47">
        <v>0.62519999999999998</v>
      </c>
      <c r="E83" s="44" t="s">
        <v>31</v>
      </c>
      <c r="F83" s="46" t="s">
        <v>35</v>
      </c>
      <c r="G83" s="42" t="s">
        <v>402</v>
      </c>
    </row>
    <row r="84" spans="1:13" ht="44.25" customHeight="1">
      <c r="A84" s="42">
        <v>12</v>
      </c>
      <c r="B84" s="42" t="s">
        <v>113</v>
      </c>
      <c r="C84" s="42" t="s">
        <v>98</v>
      </c>
      <c r="D84" s="47">
        <v>6.1395999999999997</v>
      </c>
      <c r="E84" s="44" t="s">
        <v>31</v>
      </c>
      <c r="F84" s="46" t="s">
        <v>35</v>
      </c>
      <c r="G84" s="42" t="s">
        <v>35</v>
      </c>
    </row>
    <row r="85" spans="1:13" ht="44.25" customHeight="1">
      <c r="A85" s="42">
        <v>13</v>
      </c>
      <c r="B85" s="42" t="s">
        <v>114</v>
      </c>
      <c r="C85" s="42" t="s">
        <v>98</v>
      </c>
      <c r="D85" s="47">
        <v>10.445499999999999</v>
      </c>
      <c r="E85" s="44" t="s">
        <v>31</v>
      </c>
      <c r="F85" s="46" t="s">
        <v>35</v>
      </c>
      <c r="G85" s="42" t="s">
        <v>35</v>
      </c>
    </row>
    <row r="86" spans="1:13" ht="44.25" customHeight="1">
      <c r="A86" s="42">
        <v>14</v>
      </c>
      <c r="B86" s="42" t="s">
        <v>115</v>
      </c>
      <c r="C86" s="42" t="s">
        <v>98</v>
      </c>
      <c r="D86" s="47">
        <v>0.67569999999999997</v>
      </c>
      <c r="E86" s="44" t="s">
        <v>31</v>
      </c>
      <c r="F86" s="46" t="s">
        <v>35</v>
      </c>
      <c r="G86" s="42" t="s">
        <v>35</v>
      </c>
    </row>
    <row r="87" spans="1:13" ht="44.25" customHeight="1">
      <c r="A87" s="42">
        <v>15</v>
      </c>
      <c r="B87" s="42" t="s">
        <v>116</v>
      </c>
      <c r="C87" s="42" t="s">
        <v>98</v>
      </c>
      <c r="D87" s="47">
        <v>1.0904</v>
      </c>
      <c r="E87" s="44" t="s">
        <v>31</v>
      </c>
      <c r="F87" s="46" t="s">
        <v>35</v>
      </c>
      <c r="G87" s="42" t="s">
        <v>35</v>
      </c>
    </row>
    <row r="88" spans="1:13" ht="44.25" customHeight="1">
      <c r="A88" s="42">
        <v>16</v>
      </c>
      <c r="B88" s="42" t="s">
        <v>117</v>
      </c>
      <c r="C88" s="42" t="s">
        <v>98</v>
      </c>
      <c r="D88" s="42">
        <v>8.2705000000000002</v>
      </c>
      <c r="E88" s="44" t="s">
        <v>31</v>
      </c>
      <c r="F88" s="46" t="s">
        <v>35</v>
      </c>
      <c r="G88" s="42" t="s">
        <v>35</v>
      </c>
    </row>
    <row r="89" spans="1:13" s="16" customFormat="1" ht="15" customHeight="1">
      <c r="A89" s="48">
        <v>16</v>
      </c>
      <c r="B89" s="78" t="s">
        <v>394</v>
      </c>
      <c r="C89" s="79"/>
      <c r="D89" s="49">
        <f>SUM(D73:D88)</f>
        <v>158.37070000000003</v>
      </c>
      <c r="E89" s="50"/>
      <c r="F89" s="51"/>
      <c r="G89" s="48"/>
      <c r="H89" s="69"/>
      <c r="I89" s="70"/>
      <c r="J89" s="15"/>
      <c r="K89" s="15"/>
      <c r="L89" s="15"/>
      <c r="M89" s="15"/>
    </row>
    <row r="90" spans="1:13" ht="41.25" customHeight="1">
      <c r="A90" s="42">
        <v>1</v>
      </c>
      <c r="B90" s="43" t="s">
        <v>118</v>
      </c>
      <c r="C90" s="42" t="s">
        <v>119</v>
      </c>
      <c r="D90" s="45">
        <v>28.341999999999999</v>
      </c>
      <c r="E90" s="44" t="s">
        <v>31</v>
      </c>
      <c r="F90" s="46" t="s">
        <v>35</v>
      </c>
      <c r="G90" s="42" t="s">
        <v>35</v>
      </c>
    </row>
    <row r="91" spans="1:13" ht="41.25" customHeight="1">
      <c r="A91" s="42">
        <v>2</v>
      </c>
      <c r="B91" s="43" t="s">
        <v>120</v>
      </c>
      <c r="C91" s="42" t="s">
        <v>119</v>
      </c>
      <c r="D91" s="45">
        <v>3.6867999999999999</v>
      </c>
      <c r="E91" s="44" t="s">
        <v>31</v>
      </c>
      <c r="F91" s="46" t="s">
        <v>35</v>
      </c>
      <c r="G91" s="42" t="s">
        <v>35</v>
      </c>
    </row>
    <row r="92" spans="1:13" ht="41.25" customHeight="1">
      <c r="A92" s="42">
        <v>3</v>
      </c>
      <c r="B92" s="43" t="s">
        <v>121</v>
      </c>
      <c r="C92" s="42" t="s">
        <v>119</v>
      </c>
      <c r="D92" s="45">
        <v>0.74309999999999998</v>
      </c>
      <c r="E92" s="44" t="s">
        <v>31</v>
      </c>
      <c r="F92" s="46" t="s">
        <v>35</v>
      </c>
      <c r="G92" s="42" t="s">
        <v>35</v>
      </c>
    </row>
    <row r="93" spans="1:13" ht="41.25" customHeight="1">
      <c r="A93" s="42">
        <v>4</v>
      </c>
      <c r="B93" s="43" t="s">
        <v>122</v>
      </c>
      <c r="C93" s="42" t="s">
        <v>119</v>
      </c>
      <c r="D93" s="45">
        <v>9.0594000000000001</v>
      </c>
      <c r="E93" s="44" t="s">
        <v>31</v>
      </c>
      <c r="F93" s="46" t="s">
        <v>35</v>
      </c>
      <c r="G93" s="42" t="s">
        <v>35</v>
      </c>
    </row>
    <row r="94" spans="1:13" ht="41.25" customHeight="1">
      <c r="A94" s="42">
        <v>5</v>
      </c>
      <c r="B94" s="43" t="s">
        <v>123</v>
      </c>
      <c r="C94" s="42" t="s">
        <v>119</v>
      </c>
      <c r="D94" s="45">
        <v>5.4318</v>
      </c>
      <c r="E94" s="44" t="s">
        <v>31</v>
      </c>
      <c r="F94" s="46" t="s">
        <v>35</v>
      </c>
      <c r="G94" s="42" t="s">
        <v>35</v>
      </c>
    </row>
    <row r="95" spans="1:13" ht="41.25" customHeight="1">
      <c r="A95" s="42">
        <v>6</v>
      </c>
      <c r="B95" s="43" t="s">
        <v>124</v>
      </c>
      <c r="C95" s="42" t="s">
        <v>119</v>
      </c>
      <c r="D95" s="45">
        <v>3.6444000000000001</v>
      </c>
      <c r="E95" s="44" t="s">
        <v>31</v>
      </c>
      <c r="F95" s="46" t="s">
        <v>35</v>
      </c>
      <c r="G95" s="42" t="s">
        <v>35</v>
      </c>
    </row>
    <row r="96" spans="1:13" ht="41.25" customHeight="1">
      <c r="A96" s="42">
        <v>7</v>
      </c>
      <c r="B96" s="43" t="s">
        <v>125</v>
      </c>
      <c r="C96" s="42" t="s">
        <v>119</v>
      </c>
      <c r="D96" s="45">
        <v>0.59889999999999999</v>
      </c>
      <c r="E96" s="44" t="s">
        <v>31</v>
      </c>
      <c r="F96" s="46" t="s">
        <v>35</v>
      </c>
      <c r="G96" s="42" t="s">
        <v>35</v>
      </c>
    </row>
    <row r="97" spans="1:13" ht="41.25" customHeight="1">
      <c r="A97" s="42">
        <v>8</v>
      </c>
      <c r="B97" s="43" t="s">
        <v>126</v>
      </c>
      <c r="C97" s="42" t="s">
        <v>119</v>
      </c>
      <c r="D97" s="45">
        <v>3.5888</v>
      </c>
      <c r="E97" s="44" t="s">
        <v>32</v>
      </c>
      <c r="F97" s="46" t="s">
        <v>35</v>
      </c>
      <c r="G97" s="42" t="s">
        <v>35</v>
      </c>
    </row>
    <row r="98" spans="1:13" ht="41.25" customHeight="1">
      <c r="A98" s="42">
        <v>9</v>
      </c>
      <c r="B98" s="43" t="s">
        <v>127</v>
      </c>
      <c r="C98" s="42" t="s">
        <v>119</v>
      </c>
      <c r="D98" s="45">
        <v>13.9658</v>
      </c>
      <c r="E98" s="44" t="s">
        <v>32</v>
      </c>
      <c r="F98" s="46" t="s">
        <v>35</v>
      </c>
      <c r="G98" s="42" t="s">
        <v>35</v>
      </c>
    </row>
    <row r="99" spans="1:13" ht="41.25" customHeight="1">
      <c r="A99" s="42">
        <v>10</v>
      </c>
      <c r="B99" s="43" t="s">
        <v>128</v>
      </c>
      <c r="C99" s="42" t="s">
        <v>396</v>
      </c>
      <c r="D99" s="45">
        <v>6.4451999999999998</v>
      </c>
      <c r="E99" s="44" t="s">
        <v>31</v>
      </c>
      <c r="F99" s="46" t="s">
        <v>35</v>
      </c>
      <c r="G99" s="42" t="s">
        <v>35</v>
      </c>
    </row>
    <row r="100" spans="1:13" ht="41.25" customHeight="1">
      <c r="A100" s="42">
        <v>11</v>
      </c>
      <c r="B100" s="43" t="s">
        <v>129</v>
      </c>
      <c r="C100" s="42" t="s">
        <v>397</v>
      </c>
      <c r="D100" s="45">
        <v>11.7303</v>
      </c>
      <c r="E100" s="44" t="s">
        <v>31</v>
      </c>
      <c r="F100" s="46" t="s">
        <v>35</v>
      </c>
      <c r="G100" s="42" t="s">
        <v>35</v>
      </c>
    </row>
    <row r="101" spans="1:13" ht="41.25" customHeight="1">
      <c r="A101" s="42">
        <v>12</v>
      </c>
      <c r="B101" s="43" t="s">
        <v>130</v>
      </c>
      <c r="C101" s="42" t="s">
        <v>398</v>
      </c>
      <c r="D101" s="45">
        <v>25.832899999999999</v>
      </c>
      <c r="E101" s="44" t="s">
        <v>31</v>
      </c>
      <c r="F101" s="46" t="s">
        <v>35</v>
      </c>
      <c r="G101" s="42" t="s">
        <v>35</v>
      </c>
    </row>
    <row r="102" spans="1:13" ht="41.25" customHeight="1">
      <c r="A102" s="42">
        <v>13</v>
      </c>
      <c r="B102" s="43" t="s">
        <v>131</v>
      </c>
      <c r="C102" s="42" t="s">
        <v>398</v>
      </c>
      <c r="D102" s="45">
        <v>3.8235000000000001</v>
      </c>
      <c r="E102" s="44" t="s">
        <v>31</v>
      </c>
      <c r="F102" s="46" t="s">
        <v>35</v>
      </c>
      <c r="G102" s="42" t="s">
        <v>35</v>
      </c>
    </row>
    <row r="103" spans="1:13" ht="44.25" customHeight="1">
      <c r="A103" s="42">
        <v>14</v>
      </c>
      <c r="B103" s="42" t="s">
        <v>132</v>
      </c>
      <c r="C103" s="42" t="s">
        <v>398</v>
      </c>
      <c r="D103" s="47">
        <v>0.27560000000000001</v>
      </c>
      <c r="E103" s="44" t="s">
        <v>32</v>
      </c>
      <c r="F103" s="46" t="s">
        <v>443</v>
      </c>
      <c r="G103" s="42" t="s">
        <v>35</v>
      </c>
    </row>
    <row r="104" spans="1:13" ht="70.5" customHeight="1">
      <c r="A104" s="42">
        <v>15</v>
      </c>
      <c r="B104" s="42" t="s">
        <v>133</v>
      </c>
      <c r="C104" s="42" t="s">
        <v>119</v>
      </c>
      <c r="D104" s="47">
        <v>12.537699999999999</v>
      </c>
      <c r="E104" s="44" t="s">
        <v>33</v>
      </c>
      <c r="F104" s="46" t="s">
        <v>446</v>
      </c>
      <c r="G104" s="42" t="s">
        <v>35</v>
      </c>
    </row>
    <row r="105" spans="1:13" ht="46.5" customHeight="1">
      <c r="A105" s="42">
        <v>16</v>
      </c>
      <c r="B105" s="42" t="s">
        <v>134</v>
      </c>
      <c r="C105" s="42" t="s">
        <v>119</v>
      </c>
      <c r="D105" s="47">
        <v>23.767800000000001</v>
      </c>
      <c r="E105" s="44" t="s">
        <v>34</v>
      </c>
      <c r="F105" s="46" t="s">
        <v>447</v>
      </c>
      <c r="G105" s="42" t="s">
        <v>35</v>
      </c>
    </row>
    <row r="106" spans="1:13" ht="39" customHeight="1">
      <c r="A106" s="42">
        <v>17</v>
      </c>
      <c r="B106" s="42" t="s">
        <v>135</v>
      </c>
      <c r="C106" s="42" t="s">
        <v>119</v>
      </c>
      <c r="D106" s="47">
        <v>2.9834000000000001</v>
      </c>
      <c r="E106" s="44" t="s">
        <v>34</v>
      </c>
      <c r="F106" s="46" t="s">
        <v>448</v>
      </c>
      <c r="G106" s="42" t="s">
        <v>35</v>
      </c>
    </row>
    <row r="107" spans="1:13" ht="39" customHeight="1">
      <c r="A107" s="42">
        <v>18</v>
      </c>
      <c r="B107" s="42" t="s">
        <v>136</v>
      </c>
      <c r="C107" s="42" t="s">
        <v>119</v>
      </c>
      <c r="D107" s="47">
        <v>4.3304</v>
      </c>
      <c r="E107" s="44" t="s">
        <v>34</v>
      </c>
      <c r="F107" s="46" t="s">
        <v>449</v>
      </c>
      <c r="G107" s="42" t="s">
        <v>35</v>
      </c>
    </row>
    <row r="108" spans="1:13" ht="38.25">
      <c r="A108" s="42">
        <v>19</v>
      </c>
      <c r="B108" s="42" t="s">
        <v>137</v>
      </c>
      <c r="C108" s="42" t="s">
        <v>119</v>
      </c>
      <c r="D108" s="47">
        <v>4</v>
      </c>
      <c r="E108" s="44" t="s">
        <v>33</v>
      </c>
      <c r="F108" s="46" t="s">
        <v>450</v>
      </c>
      <c r="G108" s="42" t="s">
        <v>35</v>
      </c>
    </row>
    <row r="109" spans="1:13" ht="89.25">
      <c r="A109" s="42">
        <v>20</v>
      </c>
      <c r="B109" s="42" t="s">
        <v>138</v>
      </c>
      <c r="C109" s="42" t="s">
        <v>119</v>
      </c>
      <c r="D109" s="47">
        <v>10.802</v>
      </c>
      <c r="E109" s="44" t="s">
        <v>31</v>
      </c>
      <c r="F109" s="46" t="s">
        <v>35</v>
      </c>
      <c r="G109" s="42" t="s">
        <v>139</v>
      </c>
    </row>
    <row r="110" spans="1:13" ht="43.5" customHeight="1">
      <c r="A110" s="42">
        <v>21</v>
      </c>
      <c r="B110" s="43" t="s">
        <v>140</v>
      </c>
      <c r="C110" s="42" t="s">
        <v>119</v>
      </c>
      <c r="D110" s="47">
        <v>0.84140000000000004</v>
      </c>
      <c r="E110" s="44" t="s">
        <v>31</v>
      </c>
      <c r="F110" s="46" t="s">
        <v>35</v>
      </c>
      <c r="G110" s="42" t="s">
        <v>35</v>
      </c>
    </row>
    <row r="111" spans="1:13" s="16" customFormat="1" ht="12.75">
      <c r="A111" s="48">
        <v>21</v>
      </c>
      <c r="B111" s="85" t="s">
        <v>395</v>
      </c>
      <c r="C111" s="86"/>
      <c r="D111" s="49">
        <f>SUM(D90:D110)</f>
        <v>176.43119999999993</v>
      </c>
      <c r="E111" s="50"/>
      <c r="F111" s="51"/>
      <c r="G111" s="48"/>
      <c r="H111" s="69"/>
      <c r="I111" s="70"/>
      <c r="J111" s="15"/>
      <c r="K111" s="15"/>
      <c r="L111" s="15"/>
      <c r="M111" s="15"/>
    </row>
    <row r="112" spans="1:13" ht="48" customHeight="1">
      <c r="A112" s="42">
        <v>1</v>
      </c>
      <c r="B112" s="43" t="s">
        <v>142</v>
      </c>
      <c r="C112" s="42" t="s">
        <v>141</v>
      </c>
      <c r="D112" s="45">
        <v>3.7997999999999998</v>
      </c>
      <c r="E112" s="44" t="s">
        <v>31</v>
      </c>
      <c r="F112" s="46" t="s">
        <v>35</v>
      </c>
      <c r="G112" s="42" t="s">
        <v>35</v>
      </c>
    </row>
    <row r="113" spans="1:13" ht="38.25">
      <c r="A113" s="42">
        <v>2</v>
      </c>
      <c r="B113" s="43" t="s">
        <v>143</v>
      </c>
      <c r="C113" s="42" t="s">
        <v>141</v>
      </c>
      <c r="D113" s="45">
        <v>5.3817000000000004</v>
      </c>
      <c r="E113" s="44" t="s">
        <v>31</v>
      </c>
      <c r="F113" s="46" t="s">
        <v>35</v>
      </c>
      <c r="G113" s="42" t="s">
        <v>144</v>
      </c>
    </row>
    <row r="114" spans="1:13" ht="43.5" customHeight="1">
      <c r="A114" s="42">
        <v>3</v>
      </c>
      <c r="B114" s="43" t="s">
        <v>145</v>
      </c>
      <c r="C114" s="42" t="s">
        <v>141</v>
      </c>
      <c r="D114" s="45">
        <v>1.548</v>
      </c>
      <c r="E114" s="44" t="s">
        <v>31</v>
      </c>
      <c r="F114" s="46" t="s">
        <v>35</v>
      </c>
      <c r="G114" s="42" t="s">
        <v>35</v>
      </c>
    </row>
    <row r="115" spans="1:13" ht="43.5" customHeight="1">
      <c r="A115" s="42">
        <v>4</v>
      </c>
      <c r="B115" s="43" t="s">
        <v>146</v>
      </c>
      <c r="C115" s="42" t="s">
        <v>141</v>
      </c>
      <c r="D115" s="45">
        <v>7.4756</v>
      </c>
      <c r="E115" s="44" t="s">
        <v>31</v>
      </c>
      <c r="F115" s="46" t="s">
        <v>35</v>
      </c>
      <c r="G115" s="42" t="s">
        <v>35</v>
      </c>
    </row>
    <row r="116" spans="1:13" ht="43.5" customHeight="1">
      <c r="A116" s="42">
        <v>5</v>
      </c>
      <c r="B116" s="43" t="s">
        <v>147</v>
      </c>
      <c r="C116" s="42" t="s">
        <v>141</v>
      </c>
      <c r="D116" s="45">
        <v>3.8414999999999999</v>
      </c>
      <c r="E116" s="44" t="s">
        <v>31</v>
      </c>
      <c r="F116" s="46" t="s">
        <v>35</v>
      </c>
      <c r="G116" s="42" t="s">
        <v>35</v>
      </c>
    </row>
    <row r="117" spans="1:13" ht="38.25">
      <c r="A117" s="42">
        <v>6</v>
      </c>
      <c r="B117" s="42" t="s">
        <v>148</v>
      </c>
      <c r="C117" s="42" t="s">
        <v>141</v>
      </c>
      <c r="D117" s="47">
        <v>31.996099999999998</v>
      </c>
      <c r="E117" s="44" t="s">
        <v>34</v>
      </c>
      <c r="F117" s="46" t="s">
        <v>426</v>
      </c>
      <c r="G117" s="42" t="s">
        <v>35</v>
      </c>
    </row>
    <row r="118" spans="1:13" ht="38.25">
      <c r="A118" s="42">
        <v>7</v>
      </c>
      <c r="B118" s="42" t="s">
        <v>149</v>
      </c>
      <c r="C118" s="42" t="s">
        <v>141</v>
      </c>
      <c r="D118" s="47">
        <v>25</v>
      </c>
      <c r="E118" s="44" t="s">
        <v>34</v>
      </c>
      <c r="F118" s="46" t="s">
        <v>451</v>
      </c>
      <c r="G118" s="42" t="s">
        <v>35</v>
      </c>
    </row>
    <row r="119" spans="1:13" ht="38.25">
      <c r="A119" s="42">
        <v>8</v>
      </c>
      <c r="B119" s="42" t="s">
        <v>150</v>
      </c>
      <c r="C119" s="42" t="s">
        <v>141</v>
      </c>
      <c r="D119" s="47">
        <v>20</v>
      </c>
      <c r="E119" s="44" t="s">
        <v>34</v>
      </c>
      <c r="F119" s="46" t="s">
        <v>452</v>
      </c>
      <c r="G119" s="42" t="s">
        <v>35</v>
      </c>
    </row>
    <row r="120" spans="1:13" ht="44.25" customHeight="1">
      <c r="A120" s="42">
        <v>9</v>
      </c>
      <c r="B120" s="42" t="s">
        <v>151</v>
      </c>
      <c r="C120" s="42" t="s">
        <v>141</v>
      </c>
      <c r="D120" s="47">
        <v>3</v>
      </c>
      <c r="E120" s="44" t="s">
        <v>31</v>
      </c>
      <c r="F120" s="46" t="s">
        <v>35</v>
      </c>
      <c r="G120" s="42" t="s">
        <v>35</v>
      </c>
    </row>
    <row r="121" spans="1:13" ht="44.25" customHeight="1">
      <c r="A121" s="42">
        <v>10</v>
      </c>
      <c r="B121" s="42" t="s">
        <v>152</v>
      </c>
      <c r="C121" s="42" t="s">
        <v>141</v>
      </c>
      <c r="D121" s="47">
        <v>11.409800000000001</v>
      </c>
      <c r="E121" s="44" t="s">
        <v>31</v>
      </c>
      <c r="F121" s="46" t="s">
        <v>35</v>
      </c>
      <c r="G121" s="42" t="s">
        <v>35</v>
      </c>
    </row>
    <row r="122" spans="1:13" ht="44.25" customHeight="1">
      <c r="A122" s="42">
        <v>11</v>
      </c>
      <c r="B122" s="43" t="s">
        <v>153</v>
      </c>
      <c r="C122" s="42" t="s">
        <v>141</v>
      </c>
      <c r="D122" s="43">
        <v>4.1664000000000003</v>
      </c>
      <c r="E122" s="44" t="s">
        <v>31</v>
      </c>
      <c r="F122" s="46" t="s">
        <v>35</v>
      </c>
      <c r="G122" s="42" t="s">
        <v>35</v>
      </c>
    </row>
    <row r="123" spans="1:13" s="16" customFormat="1" ht="12.75">
      <c r="A123" s="48">
        <v>11</v>
      </c>
      <c r="B123" s="85" t="s">
        <v>404</v>
      </c>
      <c r="C123" s="86"/>
      <c r="D123" s="55">
        <f>SUM(D112:D122)</f>
        <v>117.6189</v>
      </c>
      <c r="E123" s="50"/>
      <c r="F123" s="51"/>
      <c r="G123" s="48"/>
      <c r="H123" s="69"/>
      <c r="I123" s="70"/>
      <c r="J123" s="15"/>
      <c r="K123" s="15"/>
      <c r="L123" s="15"/>
      <c r="M123" s="15"/>
    </row>
    <row r="124" spans="1:13" ht="43.5" customHeight="1">
      <c r="A124" s="42">
        <v>1</v>
      </c>
      <c r="B124" s="43" t="s">
        <v>154</v>
      </c>
      <c r="C124" s="42" t="s">
        <v>155</v>
      </c>
      <c r="D124" s="45">
        <v>3.6436000000000002</v>
      </c>
      <c r="E124" s="44" t="s">
        <v>31</v>
      </c>
      <c r="F124" s="46" t="s">
        <v>35</v>
      </c>
      <c r="G124" s="42" t="s">
        <v>35</v>
      </c>
    </row>
    <row r="125" spans="1:13" ht="43.5" customHeight="1">
      <c r="A125" s="42">
        <v>2</v>
      </c>
      <c r="B125" s="43" t="s">
        <v>156</v>
      </c>
      <c r="C125" s="42" t="s">
        <v>155</v>
      </c>
      <c r="D125" s="45">
        <v>31.707999999999998</v>
      </c>
      <c r="E125" s="44" t="s">
        <v>31</v>
      </c>
      <c r="F125" s="46" t="s">
        <v>35</v>
      </c>
      <c r="G125" s="42" t="s">
        <v>35</v>
      </c>
    </row>
    <row r="126" spans="1:13" ht="38.25">
      <c r="A126" s="42">
        <v>3</v>
      </c>
      <c r="B126" s="43" t="s">
        <v>157</v>
      </c>
      <c r="C126" s="42" t="s">
        <v>158</v>
      </c>
      <c r="D126" s="45">
        <v>37.744999999999997</v>
      </c>
      <c r="E126" s="44" t="s">
        <v>33</v>
      </c>
      <c r="F126" s="46" t="s">
        <v>453</v>
      </c>
      <c r="G126" s="42" t="s">
        <v>35</v>
      </c>
    </row>
    <row r="127" spans="1:13" ht="69.75" customHeight="1">
      <c r="A127" s="42">
        <v>4</v>
      </c>
      <c r="B127" s="43" t="s">
        <v>159</v>
      </c>
      <c r="C127" s="42" t="s">
        <v>158</v>
      </c>
      <c r="D127" s="45">
        <v>10.8378</v>
      </c>
      <c r="E127" s="44" t="s">
        <v>31</v>
      </c>
      <c r="F127" s="46" t="s">
        <v>160</v>
      </c>
      <c r="G127" s="42" t="s">
        <v>35</v>
      </c>
    </row>
    <row r="128" spans="1:13" ht="43.5" customHeight="1">
      <c r="A128" s="42">
        <v>5</v>
      </c>
      <c r="B128" s="43" t="s">
        <v>161</v>
      </c>
      <c r="C128" s="42" t="s">
        <v>155</v>
      </c>
      <c r="D128" s="45">
        <v>33.139400000000002</v>
      </c>
      <c r="E128" s="44" t="s">
        <v>31</v>
      </c>
      <c r="F128" s="46" t="s">
        <v>35</v>
      </c>
      <c r="G128" s="42" t="s">
        <v>35</v>
      </c>
    </row>
    <row r="129" spans="1:13" ht="43.5" customHeight="1">
      <c r="A129" s="42">
        <v>6</v>
      </c>
      <c r="B129" s="43" t="s">
        <v>162</v>
      </c>
      <c r="C129" s="42" t="s">
        <v>155</v>
      </c>
      <c r="D129" s="45">
        <v>24.543299999999999</v>
      </c>
      <c r="E129" s="44" t="s">
        <v>31</v>
      </c>
      <c r="F129" s="46" t="s">
        <v>35</v>
      </c>
      <c r="G129" s="42" t="s">
        <v>35</v>
      </c>
    </row>
    <row r="130" spans="1:13" ht="43.5" customHeight="1">
      <c r="A130" s="42">
        <v>7</v>
      </c>
      <c r="B130" s="43" t="s">
        <v>163</v>
      </c>
      <c r="C130" s="42" t="s">
        <v>155</v>
      </c>
      <c r="D130" s="45">
        <v>2.4266999999999999</v>
      </c>
      <c r="E130" s="44" t="s">
        <v>31</v>
      </c>
      <c r="F130" s="46" t="s">
        <v>35</v>
      </c>
      <c r="G130" s="42" t="s">
        <v>35</v>
      </c>
    </row>
    <row r="131" spans="1:13" ht="43.5" customHeight="1">
      <c r="A131" s="42">
        <v>8</v>
      </c>
      <c r="B131" s="42" t="s">
        <v>164</v>
      </c>
      <c r="C131" s="42" t="s">
        <v>155</v>
      </c>
      <c r="D131" s="47">
        <v>1.3928</v>
      </c>
      <c r="E131" s="44" t="s">
        <v>31</v>
      </c>
      <c r="F131" s="46" t="s">
        <v>35</v>
      </c>
      <c r="G131" s="42" t="s">
        <v>35</v>
      </c>
    </row>
    <row r="132" spans="1:13" ht="38.25">
      <c r="A132" s="42">
        <v>9</v>
      </c>
      <c r="B132" s="42" t="s">
        <v>165</v>
      </c>
      <c r="C132" s="42" t="s">
        <v>155</v>
      </c>
      <c r="D132" s="47">
        <v>6.4999000000000002</v>
      </c>
      <c r="E132" s="44" t="s">
        <v>33</v>
      </c>
      <c r="F132" s="46" t="s">
        <v>166</v>
      </c>
      <c r="G132" s="42" t="s">
        <v>35</v>
      </c>
    </row>
    <row r="133" spans="1:13" ht="38.25">
      <c r="A133" s="42">
        <v>10</v>
      </c>
      <c r="B133" s="42" t="s">
        <v>167</v>
      </c>
      <c r="C133" s="42" t="s">
        <v>155</v>
      </c>
      <c r="D133" s="42">
        <v>4.5597000000000003</v>
      </c>
      <c r="E133" s="44" t="s">
        <v>33</v>
      </c>
      <c r="F133" s="46" t="s">
        <v>456</v>
      </c>
      <c r="G133" s="42" t="s">
        <v>35</v>
      </c>
    </row>
    <row r="134" spans="1:13" ht="38.25">
      <c r="A134" s="42">
        <v>11</v>
      </c>
      <c r="B134" s="42" t="s">
        <v>168</v>
      </c>
      <c r="C134" s="42" t="s">
        <v>155</v>
      </c>
      <c r="D134" s="42">
        <v>4.6132999999999997</v>
      </c>
      <c r="E134" s="44" t="s">
        <v>34</v>
      </c>
      <c r="F134" s="46" t="s">
        <v>454</v>
      </c>
      <c r="G134" s="42" t="s">
        <v>35</v>
      </c>
    </row>
    <row r="135" spans="1:13" ht="38.25">
      <c r="A135" s="42">
        <v>12</v>
      </c>
      <c r="B135" s="42" t="s">
        <v>169</v>
      </c>
      <c r="C135" s="42" t="s">
        <v>155</v>
      </c>
      <c r="D135" s="42">
        <v>2.0632000000000001</v>
      </c>
      <c r="E135" s="44" t="s">
        <v>33</v>
      </c>
      <c r="F135" s="46" t="s">
        <v>455</v>
      </c>
      <c r="G135" s="42" t="s">
        <v>35</v>
      </c>
    </row>
    <row r="136" spans="1:13" ht="38.25">
      <c r="A136" s="42">
        <v>13</v>
      </c>
      <c r="B136" s="42" t="s">
        <v>170</v>
      </c>
      <c r="C136" s="42" t="s">
        <v>155</v>
      </c>
      <c r="D136" s="42">
        <v>3.4016999999999999</v>
      </c>
      <c r="E136" s="44" t="s">
        <v>33</v>
      </c>
      <c r="F136" s="46" t="s">
        <v>457</v>
      </c>
      <c r="G136" s="42" t="s">
        <v>35</v>
      </c>
    </row>
    <row r="137" spans="1:13" ht="38.25">
      <c r="A137" s="42">
        <v>14</v>
      </c>
      <c r="B137" s="42" t="s">
        <v>171</v>
      </c>
      <c r="C137" s="42" t="s">
        <v>158</v>
      </c>
      <c r="D137" s="42">
        <v>5.3811999999999998</v>
      </c>
      <c r="E137" s="44" t="s">
        <v>33</v>
      </c>
      <c r="F137" s="46" t="s">
        <v>458</v>
      </c>
      <c r="G137" s="42" t="s">
        <v>35</v>
      </c>
    </row>
    <row r="138" spans="1:13" ht="127.5">
      <c r="A138" s="42">
        <v>15</v>
      </c>
      <c r="B138" s="42" t="s">
        <v>172</v>
      </c>
      <c r="C138" s="42" t="s">
        <v>158</v>
      </c>
      <c r="D138" s="47">
        <v>8.3485999999999994</v>
      </c>
      <c r="E138" s="44" t="s">
        <v>31</v>
      </c>
      <c r="F138" s="46" t="s">
        <v>35</v>
      </c>
      <c r="G138" s="42" t="s">
        <v>173</v>
      </c>
    </row>
    <row r="139" spans="1:13" ht="46.5" customHeight="1">
      <c r="A139" s="42">
        <v>16</v>
      </c>
      <c r="B139" s="42" t="s">
        <v>174</v>
      </c>
      <c r="C139" s="42" t="s">
        <v>155</v>
      </c>
      <c r="D139" s="47">
        <v>15.8085</v>
      </c>
      <c r="E139" s="44" t="s">
        <v>31</v>
      </c>
      <c r="F139" s="46" t="s">
        <v>35</v>
      </c>
      <c r="G139" s="42" t="s">
        <v>39</v>
      </c>
    </row>
    <row r="140" spans="1:13" ht="38.25">
      <c r="A140" s="42">
        <v>17</v>
      </c>
      <c r="B140" s="42" t="s">
        <v>175</v>
      </c>
      <c r="C140" s="42" t="s">
        <v>158</v>
      </c>
      <c r="D140" s="47">
        <v>2</v>
      </c>
      <c r="E140" s="44" t="s">
        <v>31</v>
      </c>
      <c r="F140" s="46" t="s">
        <v>35</v>
      </c>
      <c r="G140" s="42" t="s">
        <v>176</v>
      </c>
    </row>
    <row r="141" spans="1:13" ht="44.25" customHeight="1">
      <c r="A141" s="42">
        <v>18</v>
      </c>
      <c r="B141" s="43" t="s">
        <v>177</v>
      </c>
      <c r="C141" s="42" t="s">
        <v>155</v>
      </c>
      <c r="D141" s="45">
        <v>1.9574</v>
      </c>
      <c r="E141" s="44" t="s">
        <v>31</v>
      </c>
      <c r="F141" s="46" t="s">
        <v>35</v>
      </c>
      <c r="G141" s="42" t="s">
        <v>35</v>
      </c>
    </row>
    <row r="142" spans="1:13" s="16" customFormat="1" ht="15" customHeight="1">
      <c r="A142" s="48">
        <v>18</v>
      </c>
      <c r="B142" s="78" t="s">
        <v>405</v>
      </c>
      <c r="C142" s="79"/>
      <c r="D142" s="55">
        <f>SUM(D124:D141)</f>
        <v>200.07010000000002</v>
      </c>
      <c r="E142" s="50"/>
      <c r="F142" s="51"/>
      <c r="G142" s="48"/>
      <c r="H142" s="69"/>
      <c r="I142" s="70"/>
      <c r="J142" s="15"/>
      <c r="K142" s="15"/>
      <c r="L142" s="15"/>
      <c r="M142" s="15"/>
    </row>
    <row r="143" spans="1:13" ht="39.75" customHeight="1">
      <c r="A143" s="42">
        <v>1</v>
      </c>
      <c r="B143" s="43" t="s">
        <v>178</v>
      </c>
      <c r="C143" s="42" t="s">
        <v>179</v>
      </c>
      <c r="D143" s="45">
        <v>42.142600000000002</v>
      </c>
      <c r="E143" s="44" t="s">
        <v>31</v>
      </c>
      <c r="F143" s="46" t="s">
        <v>35</v>
      </c>
      <c r="G143" s="42" t="s">
        <v>35</v>
      </c>
    </row>
    <row r="144" spans="1:13" ht="38.25">
      <c r="A144" s="42">
        <v>2</v>
      </c>
      <c r="B144" s="43" t="s">
        <v>377</v>
      </c>
      <c r="C144" s="42" t="s">
        <v>179</v>
      </c>
      <c r="D144" s="45">
        <v>2</v>
      </c>
      <c r="E144" s="44" t="s">
        <v>31</v>
      </c>
      <c r="F144" s="46" t="s">
        <v>35</v>
      </c>
      <c r="G144" s="42" t="s">
        <v>35</v>
      </c>
    </row>
    <row r="145" spans="1:7" ht="38.25">
      <c r="A145" s="42">
        <v>3</v>
      </c>
      <c r="B145" s="43" t="s">
        <v>378</v>
      </c>
      <c r="C145" s="42" t="s">
        <v>179</v>
      </c>
      <c r="D145" s="45">
        <v>2</v>
      </c>
      <c r="E145" s="44" t="s">
        <v>31</v>
      </c>
      <c r="F145" s="46" t="s">
        <v>35</v>
      </c>
      <c r="G145" s="42" t="s">
        <v>35</v>
      </c>
    </row>
    <row r="146" spans="1:7" ht="38.25">
      <c r="A146" s="42">
        <v>4</v>
      </c>
      <c r="B146" s="43" t="s">
        <v>379</v>
      </c>
      <c r="C146" s="42" t="s">
        <v>179</v>
      </c>
      <c r="D146" s="45">
        <v>2</v>
      </c>
      <c r="E146" s="44" t="s">
        <v>31</v>
      </c>
      <c r="F146" s="46" t="s">
        <v>35</v>
      </c>
      <c r="G146" s="42" t="s">
        <v>35</v>
      </c>
    </row>
    <row r="147" spans="1:7" ht="38.25">
      <c r="A147" s="42">
        <v>5</v>
      </c>
      <c r="B147" s="43" t="s">
        <v>380</v>
      </c>
      <c r="C147" s="42" t="s">
        <v>179</v>
      </c>
      <c r="D147" s="45">
        <v>2</v>
      </c>
      <c r="E147" s="44" t="s">
        <v>31</v>
      </c>
      <c r="F147" s="46" t="s">
        <v>35</v>
      </c>
      <c r="G147" s="42" t="s">
        <v>35</v>
      </c>
    </row>
    <row r="148" spans="1:7" ht="38.25">
      <c r="A148" s="42">
        <v>6</v>
      </c>
      <c r="B148" s="43" t="s">
        <v>381</v>
      </c>
      <c r="C148" s="42" t="s">
        <v>179</v>
      </c>
      <c r="D148" s="45">
        <v>2</v>
      </c>
      <c r="E148" s="44" t="s">
        <v>31</v>
      </c>
      <c r="F148" s="46" t="s">
        <v>35</v>
      </c>
      <c r="G148" s="42" t="s">
        <v>35</v>
      </c>
    </row>
    <row r="149" spans="1:7" ht="38.25">
      <c r="A149" s="42">
        <v>7</v>
      </c>
      <c r="B149" s="43" t="s">
        <v>385</v>
      </c>
      <c r="C149" s="42" t="s">
        <v>179</v>
      </c>
      <c r="D149" s="45">
        <v>2</v>
      </c>
      <c r="E149" s="44" t="s">
        <v>31</v>
      </c>
      <c r="F149" s="46" t="s">
        <v>35</v>
      </c>
      <c r="G149" s="42" t="s">
        <v>35</v>
      </c>
    </row>
    <row r="150" spans="1:7" ht="38.25">
      <c r="A150" s="42">
        <v>8</v>
      </c>
      <c r="B150" s="43" t="s">
        <v>386</v>
      </c>
      <c r="C150" s="42" t="s">
        <v>179</v>
      </c>
      <c r="D150" s="45">
        <v>2</v>
      </c>
      <c r="E150" s="44" t="s">
        <v>31</v>
      </c>
      <c r="F150" s="46" t="s">
        <v>35</v>
      </c>
      <c r="G150" s="42" t="s">
        <v>35</v>
      </c>
    </row>
    <row r="151" spans="1:7" ht="38.25">
      <c r="A151" s="42">
        <v>9</v>
      </c>
      <c r="B151" s="43" t="s">
        <v>382</v>
      </c>
      <c r="C151" s="42" t="s">
        <v>179</v>
      </c>
      <c r="D151" s="45">
        <v>0.62729999999999997</v>
      </c>
      <c r="E151" s="44" t="s">
        <v>31</v>
      </c>
      <c r="F151" s="46" t="s">
        <v>35</v>
      </c>
      <c r="G151" s="42" t="s">
        <v>35</v>
      </c>
    </row>
    <row r="152" spans="1:7" ht="38.25">
      <c r="A152" s="42">
        <v>10</v>
      </c>
      <c r="B152" s="43" t="s">
        <v>180</v>
      </c>
      <c r="C152" s="42" t="s">
        <v>179</v>
      </c>
      <c r="D152" s="45">
        <v>1</v>
      </c>
      <c r="E152" s="44" t="s">
        <v>32</v>
      </c>
      <c r="F152" s="46" t="s">
        <v>35</v>
      </c>
      <c r="G152" s="42" t="s">
        <v>35</v>
      </c>
    </row>
    <row r="153" spans="1:7" ht="38.25">
      <c r="A153" s="42">
        <v>11</v>
      </c>
      <c r="B153" s="43" t="s">
        <v>181</v>
      </c>
      <c r="C153" s="42" t="s">
        <v>179</v>
      </c>
      <c r="D153" s="45">
        <v>1</v>
      </c>
      <c r="E153" s="44" t="s">
        <v>32</v>
      </c>
      <c r="F153" s="46" t="s">
        <v>35</v>
      </c>
      <c r="G153" s="42" t="s">
        <v>35</v>
      </c>
    </row>
    <row r="154" spans="1:7" ht="38.25">
      <c r="A154" s="42">
        <v>12</v>
      </c>
      <c r="B154" s="43" t="s">
        <v>182</v>
      </c>
      <c r="C154" s="42" t="s">
        <v>179</v>
      </c>
      <c r="D154" s="45">
        <v>1</v>
      </c>
      <c r="E154" s="44" t="s">
        <v>32</v>
      </c>
      <c r="F154" s="46" t="s">
        <v>35</v>
      </c>
      <c r="G154" s="42" t="s">
        <v>35</v>
      </c>
    </row>
    <row r="155" spans="1:7" ht="38.25">
      <c r="A155" s="42">
        <v>13</v>
      </c>
      <c r="B155" s="43" t="s">
        <v>183</v>
      </c>
      <c r="C155" s="42" t="s">
        <v>179</v>
      </c>
      <c r="D155" s="45">
        <v>1</v>
      </c>
      <c r="E155" s="44" t="s">
        <v>32</v>
      </c>
      <c r="F155" s="46" t="s">
        <v>35</v>
      </c>
      <c r="G155" s="42" t="s">
        <v>35</v>
      </c>
    </row>
    <row r="156" spans="1:7" ht="38.25">
      <c r="A156" s="42">
        <v>14</v>
      </c>
      <c r="B156" s="43" t="s">
        <v>184</v>
      </c>
      <c r="C156" s="42" t="s">
        <v>179</v>
      </c>
      <c r="D156" s="45">
        <v>1</v>
      </c>
      <c r="E156" s="44" t="s">
        <v>32</v>
      </c>
      <c r="F156" s="46" t="s">
        <v>35</v>
      </c>
      <c r="G156" s="42" t="s">
        <v>35</v>
      </c>
    </row>
    <row r="157" spans="1:7" ht="38.25">
      <c r="A157" s="42">
        <v>15</v>
      </c>
      <c r="B157" s="43" t="s">
        <v>185</v>
      </c>
      <c r="C157" s="42" t="s">
        <v>179</v>
      </c>
      <c r="D157" s="45">
        <v>1</v>
      </c>
      <c r="E157" s="44" t="s">
        <v>32</v>
      </c>
      <c r="F157" s="46" t="s">
        <v>35</v>
      </c>
      <c r="G157" s="42" t="s">
        <v>35</v>
      </c>
    </row>
    <row r="158" spans="1:7" ht="38.25">
      <c r="A158" s="42">
        <v>16</v>
      </c>
      <c r="B158" s="43" t="s">
        <v>186</v>
      </c>
      <c r="C158" s="42" t="s">
        <v>179</v>
      </c>
      <c r="D158" s="45">
        <v>1</v>
      </c>
      <c r="E158" s="44" t="s">
        <v>32</v>
      </c>
      <c r="F158" s="46" t="s">
        <v>35</v>
      </c>
      <c r="G158" s="42" t="s">
        <v>35</v>
      </c>
    </row>
    <row r="159" spans="1:7" ht="38.25">
      <c r="A159" s="42">
        <v>17</v>
      </c>
      <c r="B159" s="43" t="s">
        <v>187</v>
      </c>
      <c r="C159" s="42" t="s">
        <v>179</v>
      </c>
      <c r="D159" s="45">
        <v>1</v>
      </c>
      <c r="E159" s="44" t="s">
        <v>32</v>
      </c>
      <c r="F159" s="46" t="s">
        <v>35</v>
      </c>
      <c r="G159" s="42" t="s">
        <v>35</v>
      </c>
    </row>
    <row r="160" spans="1:7" ht="38.25">
      <c r="A160" s="42">
        <v>18</v>
      </c>
      <c r="B160" s="43" t="s">
        <v>188</v>
      </c>
      <c r="C160" s="42" t="s">
        <v>179</v>
      </c>
      <c r="D160" s="45">
        <v>1</v>
      </c>
      <c r="E160" s="44" t="s">
        <v>32</v>
      </c>
      <c r="F160" s="46" t="s">
        <v>35</v>
      </c>
      <c r="G160" s="42" t="s">
        <v>35</v>
      </c>
    </row>
    <row r="161" spans="1:13" ht="38.25">
      <c r="A161" s="42">
        <v>19</v>
      </c>
      <c r="B161" s="43" t="s">
        <v>189</v>
      </c>
      <c r="C161" s="42" t="s">
        <v>179</v>
      </c>
      <c r="D161" s="45">
        <v>1</v>
      </c>
      <c r="E161" s="44" t="s">
        <v>32</v>
      </c>
      <c r="F161" s="46" t="s">
        <v>35</v>
      </c>
      <c r="G161" s="42" t="s">
        <v>35</v>
      </c>
    </row>
    <row r="162" spans="1:13" ht="38.25">
      <c r="A162" s="42">
        <v>20</v>
      </c>
      <c r="B162" s="43" t="s">
        <v>190</v>
      </c>
      <c r="C162" s="42" t="s">
        <v>179</v>
      </c>
      <c r="D162" s="45">
        <v>1.0157</v>
      </c>
      <c r="E162" s="44" t="s">
        <v>32</v>
      </c>
      <c r="F162" s="46" t="s">
        <v>35</v>
      </c>
      <c r="G162" s="42" t="s">
        <v>35</v>
      </c>
    </row>
    <row r="163" spans="1:13" ht="38.25">
      <c r="A163" s="42">
        <v>21</v>
      </c>
      <c r="B163" s="43" t="s">
        <v>191</v>
      </c>
      <c r="C163" s="42" t="s">
        <v>179</v>
      </c>
      <c r="D163" s="45">
        <v>1</v>
      </c>
      <c r="E163" s="44" t="s">
        <v>32</v>
      </c>
      <c r="F163" s="46" t="s">
        <v>35</v>
      </c>
      <c r="G163" s="42" t="s">
        <v>35</v>
      </c>
    </row>
    <row r="164" spans="1:13" ht="38.25">
      <c r="A164" s="42">
        <v>22</v>
      </c>
      <c r="B164" s="43" t="s">
        <v>192</v>
      </c>
      <c r="C164" s="42" t="s">
        <v>179</v>
      </c>
      <c r="D164" s="45">
        <v>1</v>
      </c>
      <c r="E164" s="44" t="s">
        <v>32</v>
      </c>
      <c r="F164" s="46" t="s">
        <v>35</v>
      </c>
      <c r="G164" s="42" t="s">
        <v>35</v>
      </c>
    </row>
    <row r="165" spans="1:13" ht="38.25">
      <c r="A165" s="42">
        <v>23</v>
      </c>
      <c r="B165" s="43" t="s">
        <v>193</v>
      </c>
      <c r="C165" s="42" t="s">
        <v>179</v>
      </c>
      <c r="D165" s="45">
        <v>0.96199999999999997</v>
      </c>
      <c r="E165" s="44" t="s">
        <v>32</v>
      </c>
      <c r="F165" s="46" t="s">
        <v>35</v>
      </c>
      <c r="G165" s="42" t="s">
        <v>35</v>
      </c>
    </row>
    <row r="166" spans="1:13" ht="38.25">
      <c r="A166" s="42">
        <v>24</v>
      </c>
      <c r="B166" s="43" t="s">
        <v>194</v>
      </c>
      <c r="C166" s="42" t="s">
        <v>179</v>
      </c>
      <c r="D166" s="45">
        <v>2.8025000000000002</v>
      </c>
      <c r="E166" s="44" t="s">
        <v>32</v>
      </c>
      <c r="F166" s="46" t="s">
        <v>35</v>
      </c>
      <c r="G166" s="42" t="s">
        <v>35</v>
      </c>
    </row>
    <row r="167" spans="1:13" ht="38.25">
      <c r="A167" s="42">
        <v>25</v>
      </c>
      <c r="B167" s="42" t="s">
        <v>195</v>
      </c>
      <c r="C167" s="42" t="s">
        <v>179</v>
      </c>
      <c r="D167" s="47">
        <v>0.60860000000000003</v>
      </c>
      <c r="E167" s="44" t="s">
        <v>32</v>
      </c>
      <c r="F167" s="46" t="s">
        <v>459</v>
      </c>
      <c r="G167" s="42" t="s">
        <v>35</v>
      </c>
    </row>
    <row r="168" spans="1:13" ht="38.25">
      <c r="A168" s="42">
        <v>26</v>
      </c>
      <c r="B168" s="42" t="s">
        <v>196</v>
      </c>
      <c r="C168" s="42" t="s">
        <v>179</v>
      </c>
      <c r="D168" s="47">
        <v>16.900099999999998</v>
      </c>
      <c r="E168" s="44" t="s">
        <v>34</v>
      </c>
      <c r="F168" s="46" t="s">
        <v>407</v>
      </c>
      <c r="G168" s="42" t="s">
        <v>35</v>
      </c>
    </row>
    <row r="169" spans="1:13" ht="39.75" customHeight="1">
      <c r="A169" s="42">
        <v>27</v>
      </c>
      <c r="B169" s="43" t="s">
        <v>197</v>
      </c>
      <c r="C169" s="42" t="s">
        <v>179</v>
      </c>
      <c r="D169" s="47">
        <v>11.269600000000001</v>
      </c>
      <c r="E169" s="44" t="s">
        <v>31</v>
      </c>
      <c r="F169" s="46" t="s">
        <v>35</v>
      </c>
      <c r="G169" s="42" t="s">
        <v>35</v>
      </c>
    </row>
    <row r="170" spans="1:13" ht="39.75" customHeight="1">
      <c r="A170" s="42">
        <v>28</v>
      </c>
      <c r="B170" s="42" t="s">
        <v>198</v>
      </c>
      <c r="C170" s="42" t="s">
        <v>179</v>
      </c>
      <c r="D170" s="47">
        <v>10.1226</v>
      </c>
      <c r="E170" s="44" t="s">
        <v>31</v>
      </c>
      <c r="F170" s="46" t="s">
        <v>35</v>
      </c>
      <c r="G170" s="42" t="s">
        <v>35</v>
      </c>
    </row>
    <row r="171" spans="1:13" ht="39.75" customHeight="1">
      <c r="A171" s="42">
        <v>29</v>
      </c>
      <c r="B171" s="42" t="s">
        <v>199</v>
      </c>
      <c r="C171" s="42" t="s">
        <v>179</v>
      </c>
      <c r="D171" s="47">
        <v>4.2351000000000001</v>
      </c>
      <c r="E171" s="44" t="s">
        <v>31</v>
      </c>
      <c r="F171" s="46" t="s">
        <v>35</v>
      </c>
      <c r="G171" s="42" t="s">
        <v>35</v>
      </c>
    </row>
    <row r="172" spans="1:13" ht="39.75" customHeight="1">
      <c r="A172" s="42">
        <v>30</v>
      </c>
      <c r="B172" s="56" t="s">
        <v>200</v>
      </c>
      <c r="C172" s="42" t="s">
        <v>179</v>
      </c>
      <c r="D172" s="57">
        <v>1.7786</v>
      </c>
      <c r="E172" s="44" t="s">
        <v>31</v>
      </c>
      <c r="F172" s="58" t="s">
        <v>35</v>
      </c>
      <c r="G172" s="56" t="s">
        <v>35</v>
      </c>
    </row>
    <row r="173" spans="1:13" s="16" customFormat="1" ht="12.75">
      <c r="A173" s="48">
        <v>30</v>
      </c>
      <c r="B173" s="59"/>
      <c r="C173" s="48" t="s">
        <v>406</v>
      </c>
      <c r="D173" s="60">
        <f>SUM(D143:D172)</f>
        <v>118.46469999999999</v>
      </c>
      <c r="E173" s="50"/>
      <c r="F173" s="61"/>
      <c r="G173" s="59"/>
      <c r="H173" s="69"/>
      <c r="I173" s="70"/>
      <c r="J173" s="15"/>
      <c r="K173" s="15"/>
      <c r="L173" s="15"/>
      <c r="M173" s="15"/>
    </row>
    <row r="174" spans="1:13" ht="41.25" customHeight="1">
      <c r="A174" s="42">
        <v>1</v>
      </c>
      <c r="B174" s="43" t="s">
        <v>201</v>
      </c>
      <c r="C174" s="42" t="s">
        <v>202</v>
      </c>
      <c r="D174" s="45">
        <v>10.798400000000001</v>
      </c>
      <c r="E174" s="44" t="s">
        <v>31</v>
      </c>
      <c r="F174" s="46" t="s">
        <v>35</v>
      </c>
      <c r="G174" s="42" t="s">
        <v>35</v>
      </c>
    </row>
    <row r="175" spans="1:13" ht="41.25" customHeight="1">
      <c r="A175" s="42">
        <v>2</v>
      </c>
      <c r="B175" s="43" t="s">
        <v>203</v>
      </c>
      <c r="C175" s="42" t="s">
        <v>202</v>
      </c>
      <c r="D175" s="45">
        <v>3.3788999999999998</v>
      </c>
      <c r="E175" s="44" t="s">
        <v>31</v>
      </c>
      <c r="F175" s="46" t="s">
        <v>35</v>
      </c>
      <c r="G175" s="42" t="s">
        <v>35</v>
      </c>
    </row>
    <row r="176" spans="1:13" ht="41.25" customHeight="1">
      <c r="A176" s="42">
        <v>3</v>
      </c>
      <c r="B176" s="43" t="s">
        <v>204</v>
      </c>
      <c r="C176" s="42" t="s">
        <v>202</v>
      </c>
      <c r="D176" s="45">
        <v>7.1317000000000004</v>
      </c>
      <c r="E176" s="44" t="s">
        <v>31</v>
      </c>
      <c r="F176" s="46" t="s">
        <v>35</v>
      </c>
      <c r="G176" s="42" t="s">
        <v>35</v>
      </c>
    </row>
    <row r="177" spans="1:15" ht="41.25" customHeight="1">
      <c r="A177" s="42">
        <v>4</v>
      </c>
      <c r="B177" s="43" t="s">
        <v>205</v>
      </c>
      <c r="C177" s="42" t="s">
        <v>202</v>
      </c>
      <c r="D177" s="45">
        <v>5.0248999999999997</v>
      </c>
      <c r="E177" s="44" t="s">
        <v>31</v>
      </c>
      <c r="F177" s="46" t="s">
        <v>35</v>
      </c>
      <c r="G177" s="42" t="s">
        <v>35</v>
      </c>
    </row>
    <row r="178" spans="1:15" ht="41.25" customHeight="1">
      <c r="A178" s="42">
        <v>5</v>
      </c>
      <c r="B178" s="43" t="s">
        <v>206</v>
      </c>
      <c r="C178" s="42" t="s">
        <v>202</v>
      </c>
      <c r="D178" s="45">
        <v>3.5310000000000001</v>
      </c>
      <c r="E178" s="44" t="s">
        <v>31</v>
      </c>
      <c r="F178" s="46" t="s">
        <v>35</v>
      </c>
      <c r="G178" s="42" t="s">
        <v>35</v>
      </c>
    </row>
    <row r="179" spans="1:15" ht="41.25" customHeight="1">
      <c r="A179" s="42">
        <v>6</v>
      </c>
      <c r="B179" s="43" t="s">
        <v>207</v>
      </c>
      <c r="C179" s="42" t="s">
        <v>202</v>
      </c>
      <c r="D179" s="45">
        <v>14.796900000000001</v>
      </c>
      <c r="E179" s="44" t="s">
        <v>31</v>
      </c>
      <c r="F179" s="46" t="s">
        <v>35</v>
      </c>
      <c r="G179" s="42" t="s">
        <v>35</v>
      </c>
    </row>
    <row r="180" spans="1:15" ht="41.25" customHeight="1">
      <c r="A180" s="42">
        <v>7</v>
      </c>
      <c r="B180" s="43" t="s">
        <v>208</v>
      </c>
      <c r="C180" s="42" t="s">
        <v>202</v>
      </c>
      <c r="D180" s="45">
        <v>15.4481</v>
      </c>
      <c r="E180" s="44" t="s">
        <v>31</v>
      </c>
      <c r="F180" s="46" t="s">
        <v>35</v>
      </c>
      <c r="G180" s="42" t="s">
        <v>35</v>
      </c>
    </row>
    <row r="181" spans="1:15" ht="41.25" customHeight="1">
      <c r="A181" s="42">
        <v>8</v>
      </c>
      <c r="B181" s="43" t="s">
        <v>209</v>
      </c>
      <c r="C181" s="42" t="s">
        <v>202</v>
      </c>
      <c r="D181" s="45">
        <v>16.072099999999999</v>
      </c>
      <c r="E181" s="44" t="s">
        <v>31</v>
      </c>
      <c r="F181" s="46" t="s">
        <v>35</v>
      </c>
      <c r="G181" s="42" t="s">
        <v>35</v>
      </c>
    </row>
    <row r="182" spans="1:15" ht="41.25" customHeight="1">
      <c r="A182" s="42">
        <v>9</v>
      </c>
      <c r="B182" s="42" t="s">
        <v>210</v>
      </c>
      <c r="C182" s="42" t="s">
        <v>202</v>
      </c>
      <c r="D182" s="47">
        <v>0.58230000000000004</v>
      </c>
      <c r="E182" s="44" t="s">
        <v>31</v>
      </c>
      <c r="F182" s="46" t="s">
        <v>35</v>
      </c>
      <c r="G182" s="42" t="s">
        <v>35</v>
      </c>
    </row>
    <row r="183" spans="1:15" ht="41.25" customHeight="1">
      <c r="A183" s="42">
        <v>10</v>
      </c>
      <c r="B183" s="42" t="s">
        <v>211</v>
      </c>
      <c r="C183" s="42" t="s">
        <v>202</v>
      </c>
      <c r="D183" s="47">
        <v>15.054500000000001</v>
      </c>
      <c r="E183" s="44" t="s">
        <v>31</v>
      </c>
      <c r="F183" s="46" t="s">
        <v>35</v>
      </c>
      <c r="G183" s="42" t="s">
        <v>35</v>
      </c>
    </row>
    <row r="184" spans="1:15" ht="41.25" customHeight="1">
      <c r="A184" s="42">
        <v>11</v>
      </c>
      <c r="B184" s="42" t="s">
        <v>212</v>
      </c>
      <c r="C184" s="42" t="s">
        <v>202</v>
      </c>
      <c r="D184" s="47">
        <v>4.4428999999999998</v>
      </c>
      <c r="E184" s="44" t="s">
        <v>31</v>
      </c>
      <c r="F184" s="46" t="s">
        <v>35</v>
      </c>
      <c r="G184" s="42" t="s">
        <v>35</v>
      </c>
    </row>
    <row r="185" spans="1:15" ht="53.25" customHeight="1">
      <c r="A185" s="42">
        <v>12</v>
      </c>
      <c r="B185" s="42" t="s">
        <v>372</v>
      </c>
      <c r="C185" s="42" t="s">
        <v>202</v>
      </c>
      <c r="D185" s="47">
        <v>9.8623999999999992</v>
      </c>
      <c r="E185" s="44" t="s">
        <v>31</v>
      </c>
      <c r="F185" s="46" t="s">
        <v>35</v>
      </c>
      <c r="G185" s="42" t="s">
        <v>213</v>
      </c>
    </row>
    <row r="186" spans="1:15" s="16" customFormat="1" ht="12.75">
      <c r="A186" s="48">
        <v>12</v>
      </c>
      <c r="B186" s="48"/>
      <c r="C186" s="48" t="s">
        <v>408</v>
      </c>
      <c r="D186" s="49">
        <f>SUM(D174:D185)</f>
        <v>106.12409999999998</v>
      </c>
      <c r="E186" s="50"/>
      <c r="F186" s="51"/>
      <c r="G186" s="48"/>
      <c r="H186" s="69"/>
      <c r="I186" s="70"/>
      <c r="J186" s="70"/>
      <c r="K186" s="70"/>
      <c r="L186" s="70"/>
      <c r="M186" s="70"/>
      <c r="N186" s="71"/>
      <c r="O186" s="71"/>
    </row>
    <row r="187" spans="1:15" ht="64.5" customHeight="1">
      <c r="A187" s="42">
        <v>1</v>
      </c>
      <c r="B187" s="43" t="s">
        <v>214</v>
      </c>
      <c r="C187" s="42" t="s">
        <v>215</v>
      </c>
      <c r="D187" s="45">
        <v>4.9054000000000002</v>
      </c>
      <c r="E187" s="44" t="s">
        <v>33</v>
      </c>
      <c r="F187" s="46" t="s">
        <v>216</v>
      </c>
      <c r="G187" s="42" t="s">
        <v>217</v>
      </c>
      <c r="H187" s="72"/>
      <c r="I187" s="73"/>
      <c r="J187" s="73"/>
      <c r="K187" s="73"/>
      <c r="L187" s="73"/>
      <c r="M187" s="73"/>
      <c r="N187" s="74"/>
      <c r="O187" s="74"/>
    </row>
    <row r="188" spans="1:15" ht="42.75" customHeight="1">
      <c r="A188" s="42">
        <v>2</v>
      </c>
      <c r="B188" s="43" t="s">
        <v>218</v>
      </c>
      <c r="C188" s="42" t="s">
        <v>215</v>
      </c>
      <c r="D188" s="45">
        <v>7.9551999999999996</v>
      </c>
      <c r="E188" s="44" t="s">
        <v>31</v>
      </c>
      <c r="F188" s="46" t="s">
        <v>35</v>
      </c>
      <c r="G188" s="42" t="s">
        <v>35</v>
      </c>
    </row>
    <row r="189" spans="1:15" ht="45" customHeight="1">
      <c r="A189" s="42">
        <v>3</v>
      </c>
      <c r="B189" s="43" t="s">
        <v>219</v>
      </c>
      <c r="C189" s="42" t="s">
        <v>215</v>
      </c>
      <c r="D189" s="45">
        <v>8.0714000000000006</v>
      </c>
      <c r="E189" s="44" t="s">
        <v>34</v>
      </c>
      <c r="F189" s="46" t="s">
        <v>409</v>
      </c>
      <c r="G189" s="42" t="s">
        <v>35</v>
      </c>
    </row>
    <row r="190" spans="1:15" ht="45" customHeight="1">
      <c r="A190" s="42">
        <v>4</v>
      </c>
      <c r="B190" s="43" t="s">
        <v>220</v>
      </c>
      <c r="C190" s="42" t="s">
        <v>215</v>
      </c>
      <c r="D190" s="45">
        <v>28.884699999999999</v>
      </c>
      <c r="E190" s="44" t="s">
        <v>34</v>
      </c>
      <c r="F190" s="46" t="s">
        <v>410</v>
      </c>
      <c r="G190" s="42" t="s">
        <v>35</v>
      </c>
    </row>
    <row r="191" spans="1:15" ht="44.25" customHeight="1">
      <c r="A191" s="42">
        <v>5</v>
      </c>
      <c r="B191" s="43" t="s">
        <v>221</v>
      </c>
      <c r="C191" s="42" t="s">
        <v>215</v>
      </c>
      <c r="D191" s="45">
        <v>5.9596</v>
      </c>
      <c r="E191" s="44" t="s">
        <v>31</v>
      </c>
      <c r="F191" s="46" t="s">
        <v>35</v>
      </c>
      <c r="G191" s="42" t="s">
        <v>35</v>
      </c>
    </row>
    <row r="192" spans="1:15" ht="62.25" customHeight="1">
      <c r="A192" s="42">
        <v>6</v>
      </c>
      <c r="B192" s="43" t="s">
        <v>222</v>
      </c>
      <c r="C192" s="42" t="s">
        <v>215</v>
      </c>
      <c r="D192" s="45">
        <v>21.723700000000001</v>
      </c>
      <c r="E192" s="44" t="s">
        <v>33</v>
      </c>
      <c r="F192" s="46" t="s">
        <v>411</v>
      </c>
      <c r="G192" s="42" t="s">
        <v>223</v>
      </c>
    </row>
    <row r="193" spans="1:7" ht="56.25" customHeight="1">
      <c r="A193" s="42">
        <v>7</v>
      </c>
      <c r="B193" s="43" t="s">
        <v>224</v>
      </c>
      <c r="C193" s="42" t="s">
        <v>215</v>
      </c>
      <c r="D193" s="45">
        <v>7.7023999999999999</v>
      </c>
      <c r="E193" s="44" t="s">
        <v>33</v>
      </c>
      <c r="F193" s="46" t="s">
        <v>418</v>
      </c>
      <c r="G193" s="42" t="s">
        <v>35</v>
      </c>
    </row>
    <row r="194" spans="1:7" ht="46.5" customHeight="1">
      <c r="A194" s="42">
        <v>8</v>
      </c>
      <c r="B194" s="43" t="s">
        <v>225</v>
      </c>
      <c r="C194" s="42" t="s">
        <v>215</v>
      </c>
      <c r="D194" s="45">
        <v>12.2713</v>
      </c>
      <c r="E194" s="44" t="s">
        <v>34</v>
      </c>
      <c r="F194" s="46" t="s">
        <v>226</v>
      </c>
      <c r="G194" s="42" t="s">
        <v>35</v>
      </c>
    </row>
    <row r="195" spans="1:7" ht="42" customHeight="1">
      <c r="A195" s="42">
        <v>9</v>
      </c>
      <c r="B195" s="43" t="s">
        <v>227</v>
      </c>
      <c r="C195" s="42" t="s">
        <v>215</v>
      </c>
      <c r="D195" s="45">
        <v>1.2228000000000001</v>
      </c>
      <c r="E195" s="44" t="s">
        <v>31</v>
      </c>
      <c r="F195" s="46" t="s">
        <v>35</v>
      </c>
      <c r="G195" s="42" t="s">
        <v>35</v>
      </c>
    </row>
    <row r="196" spans="1:7" ht="42" customHeight="1">
      <c r="A196" s="42">
        <v>10</v>
      </c>
      <c r="B196" s="43" t="s">
        <v>228</v>
      </c>
      <c r="C196" s="42" t="s">
        <v>215</v>
      </c>
      <c r="D196" s="45">
        <v>8.3356999999999992</v>
      </c>
      <c r="E196" s="44" t="s">
        <v>31</v>
      </c>
      <c r="F196" s="46" t="s">
        <v>35</v>
      </c>
      <c r="G196" s="42" t="s">
        <v>35</v>
      </c>
    </row>
    <row r="197" spans="1:7" ht="42" customHeight="1">
      <c r="A197" s="42">
        <v>11</v>
      </c>
      <c r="B197" s="43" t="s">
        <v>229</v>
      </c>
      <c r="C197" s="42" t="s">
        <v>215</v>
      </c>
      <c r="D197" s="45">
        <v>16.707899999999999</v>
      </c>
      <c r="E197" s="44" t="s">
        <v>31</v>
      </c>
      <c r="F197" s="46" t="s">
        <v>35</v>
      </c>
      <c r="G197" s="42" t="s">
        <v>35</v>
      </c>
    </row>
    <row r="198" spans="1:7" ht="42" customHeight="1">
      <c r="A198" s="42">
        <v>12</v>
      </c>
      <c r="B198" s="43" t="s">
        <v>230</v>
      </c>
      <c r="C198" s="42" t="s">
        <v>215</v>
      </c>
      <c r="D198" s="45">
        <v>1.4524999999999999</v>
      </c>
      <c r="E198" s="44" t="s">
        <v>31</v>
      </c>
      <c r="F198" s="46" t="s">
        <v>35</v>
      </c>
      <c r="G198" s="42" t="s">
        <v>35</v>
      </c>
    </row>
    <row r="199" spans="1:7" ht="42" customHeight="1">
      <c r="A199" s="42">
        <v>13</v>
      </c>
      <c r="B199" s="43" t="s">
        <v>231</v>
      </c>
      <c r="C199" s="42" t="s">
        <v>215</v>
      </c>
      <c r="D199" s="45">
        <v>2</v>
      </c>
      <c r="E199" s="44" t="s">
        <v>34</v>
      </c>
      <c r="F199" s="46" t="s">
        <v>35</v>
      </c>
      <c r="G199" s="42" t="s">
        <v>35</v>
      </c>
    </row>
    <row r="200" spans="1:7" ht="42" customHeight="1">
      <c r="A200" s="42">
        <v>14</v>
      </c>
      <c r="B200" s="43" t="s">
        <v>232</v>
      </c>
      <c r="C200" s="42" t="s">
        <v>215</v>
      </c>
      <c r="D200" s="45">
        <v>0.12</v>
      </c>
      <c r="E200" s="44" t="s">
        <v>34</v>
      </c>
      <c r="F200" s="46" t="s">
        <v>35</v>
      </c>
      <c r="G200" s="42" t="s">
        <v>35</v>
      </c>
    </row>
    <row r="201" spans="1:7" ht="42" customHeight="1">
      <c r="A201" s="42">
        <v>15</v>
      </c>
      <c r="B201" s="43" t="s">
        <v>233</v>
      </c>
      <c r="C201" s="42" t="s">
        <v>215</v>
      </c>
      <c r="D201" s="45">
        <v>4.3099999999999999E-2</v>
      </c>
      <c r="E201" s="44" t="s">
        <v>34</v>
      </c>
      <c r="F201" s="46" t="s">
        <v>35</v>
      </c>
      <c r="G201" s="42" t="s">
        <v>35</v>
      </c>
    </row>
    <row r="202" spans="1:7" ht="42" customHeight="1">
      <c r="A202" s="42">
        <v>16</v>
      </c>
      <c r="B202" s="43" t="s">
        <v>234</v>
      </c>
      <c r="C202" s="42" t="s">
        <v>215</v>
      </c>
      <c r="D202" s="45">
        <v>10.679600000000001</v>
      </c>
      <c r="E202" s="44" t="s">
        <v>31</v>
      </c>
      <c r="F202" s="46" t="s">
        <v>35</v>
      </c>
      <c r="G202" s="42" t="s">
        <v>35</v>
      </c>
    </row>
    <row r="203" spans="1:7" ht="42" customHeight="1">
      <c r="A203" s="42">
        <v>17</v>
      </c>
      <c r="B203" s="43" t="s">
        <v>235</v>
      </c>
      <c r="C203" s="42" t="s">
        <v>215</v>
      </c>
      <c r="D203" s="45">
        <v>1.7174</v>
      </c>
      <c r="E203" s="44" t="s">
        <v>31</v>
      </c>
      <c r="F203" s="46" t="s">
        <v>35</v>
      </c>
      <c r="G203" s="42" t="s">
        <v>35</v>
      </c>
    </row>
    <row r="204" spans="1:7" ht="42" customHeight="1">
      <c r="A204" s="42">
        <v>18</v>
      </c>
      <c r="B204" s="43" t="s">
        <v>236</v>
      </c>
      <c r="C204" s="42" t="s">
        <v>215</v>
      </c>
      <c r="D204" s="45">
        <v>1.0613999999999999</v>
      </c>
      <c r="E204" s="44" t="s">
        <v>32</v>
      </c>
      <c r="F204" s="46" t="s">
        <v>35</v>
      </c>
      <c r="G204" s="42" t="s">
        <v>35</v>
      </c>
    </row>
    <row r="205" spans="1:7" ht="42" customHeight="1">
      <c r="A205" s="42">
        <v>19</v>
      </c>
      <c r="B205" s="43" t="s">
        <v>237</v>
      </c>
      <c r="C205" s="42" t="s">
        <v>215</v>
      </c>
      <c r="D205" s="45">
        <v>0.39810000000000001</v>
      </c>
      <c r="E205" s="44" t="s">
        <v>32</v>
      </c>
      <c r="F205" s="46" t="s">
        <v>35</v>
      </c>
      <c r="G205" s="42" t="s">
        <v>35</v>
      </c>
    </row>
    <row r="206" spans="1:7" ht="42" customHeight="1">
      <c r="A206" s="42">
        <v>20</v>
      </c>
      <c r="B206" s="43" t="s">
        <v>238</v>
      </c>
      <c r="C206" s="42" t="s">
        <v>215</v>
      </c>
      <c r="D206" s="45">
        <v>2.2829000000000002</v>
      </c>
      <c r="E206" s="44" t="s">
        <v>32</v>
      </c>
      <c r="F206" s="46" t="s">
        <v>35</v>
      </c>
      <c r="G206" s="42" t="s">
        <v>35</v>
      </c>
    </row>
    <row r="207" spans="1:7" ht="55.5" customHeight="1">
      <c r="A207" s="42">
        <v>21</v>
      </c>
      <c r="B207" s="43" t="s">
        <v>239</v>
      </c>
      <c r="C207" s="42" t="s">
        <v>215</v>
      </c>
      <c r="D207" s="45">
        <v>8.7181999999999995</v>
      </c>
      <c r="E207" s="44" t="s">
        <v>34</v>
      </c>
      <c r="F207" s="46" t="s">
        <v>412</v>
      </c>
      <c r="G207" s="42" t="s">
        <v>240</v>
      </c>
    </row>
    <row r="208" spans="1:7" ht="43.5" customHeight="1">
      <c r="A208" s="42">
        <v>22</v>
      </c>
      <c r="B208" s="43" t="s">
        <v>241</v>
      </c>
      <c r="C208" s="42" t="s">
        <v>215</v>
      </c>
      <c r="D208" s="45">
        <v>1.0461</v>
      </c>
      <c r="E208" s="44" t="s">
        <v>31</v>
      </c>
      <c r="F208" s="46" t="s">
        <v>35</v>
      </c>
      <c r="G208" s="42" t="s">
        <v>35</v>
      </c>
    </row>
    <row r="209" spans="1:13" ht="45" customHeight="1">
      <c r="A209" s="42">
        <v>23</v>
      </c>
      <c r="B209" s="43" t="s">
        <v>242</v>
      </c>
      <c r="C209" s="42" t="s">
        <v>215</v>
      </c>
      <c r="D209" s="45">
        <v>8.5215999999999994</v>
      </c>
      <c r="E209" s="44" t="s">
        <v>33</v>
      </c>
      <c r="F209" s="46" t="s">
        <v>419</v>
      </c>
      <c r="G209" s="62" t="s">
        <v>35</v>
      </c>
    </row>
    <row r="210" spans="1:13" ht="38.25">
      <c r="A210" s="42">
        <v>24</v>
      </c>
      <c r="B210" s="43" t="s">
        <v>243</v>
      </c>
      <c r="C210" s="42" t="s">
        <v>215</v>
      </c>
      <c r="D210" s="45">
        <v>15</v>
      </c>
      <c r="E210" s="44" t="s">
        <v>34</v>
      </c>
      <c r="F210" s="46" t="s">
        <v>244</v>
      </c>
      <c r="G210" s="42" t="s">
        <v>35</v>
      </c>
    </row>
    <row r="211" spans="1:13" ht="64.5" customHeight="1">
      <c r="A211" s="42">
        <v>25</v>
      </c>
      <c r="B211" s="43" t="s">
        <v>245</v>
      </c>
      <c r="C211" s="42" t="s">
        <v>215</v>
      </c>
      <c r="D211" s="45">
        <v>11.7506</v>
      </c>
      <c r="E211" s="44" t="s">
        <v>34</v>
      </c>
      <c r="F211" s="46" t="s">
        <v>246</v>
      </c>
      <c r="G211" s="42" t="s">
        <v>247</v>
      </c>
    </row>
    <row r="212" spans="1:13" ht="46.5" customHeight="1">
      <c r="A212" s="42">
        <v>26</v>
      </c>
      <c r="B212" s="42" t="s">
        <v>248</v>
      </c>
      <c r="C212" s="42" t="s">
        <v>215</v>
      </c>
      <c r="D212" s="47">
        <v>0.91020000000000001</v>
      </c>
      <c r="E212" s="44" t="s">
        <v>31</v>
      </c>
      <c r="F212" s="46" t="s">
        <v>35</v>
      </c>
      <c r="G212" s="42" t="s">
        <v>35</v>
      </c>
    </row>
    <row r="213" spans="1:13" ht="46.5" customHeight="1">
      <c r="A213" s="42">
        <v>27</v>
      </c>
      <c r="B213" s="42" t="s">
        <v>249</v>
      </c>
      <c r="C213" s="42" t="s">
        <v>215</v>
      </c>
      <c r="D213" s="47">
        <v>1.1306</v>
      </c>
      <c r="E213" s="44" t="s">
        <v>31</v>
      </c>
      <c r="F213" s="46" t="s">
        <v>35</v>
      </c>
      <c r="G213" s="42" t="s">
        <v>35</v>
      </c>
    </row>
    <row r="214" spans="1:13" ht="46.5" customHeight="1">
      <c r="A214" s="42">
        <v>28</v>
      </c>
      <c r="B214" s="42" t="s">
        <v>250</v>
      </c>
      <c r="C214" s="42" t="s">
        <v>215</v>
      </c>
      <c r="D214" s="47">
        <v>0.76370000000000005</v>
      </c>
      <c r="E214" s="44" t="s">
        <v>31</v>
      </c>
      <c r="F214" s="46" t="s">
        <v>35</v>
      </c>
      <c r="G214" s="42" t="s">
        <v>35</v>
      </c>
    </row>
    <row r="215" spans="1:13" ht="46.5" customHeight="1">
      <c r="A215" s="42">
        <v>29</v>
      </c>
      <c r="B215" s="42" t="s">
        <v>251</v>
      </c>
      <c r="C215" s="42" t="s">
        <v>215</v>
      </c>
      <c r="D215" s="47">
        <v>1.3907</v>
      </c>
      <c r="E215" s="44" t="s">
        <v>31</v>
      </c>
      <c r="F215" s="46" t="s">
        <v>35</v>
      </c>
      <c r="G215" s="42" t="s">
        <v>35</v>
      </c>
    </row>
    <row r="216" spans="1:13" ht="38.25">
      <c r="A216" s="42">
        <v>30</v>
      </c>
      <c r="B216" s="42" t="s">
        <v>252</v>
      </c>
      <c r="C216" s="42" t="s">
        <v>215</v>
      </c>
      <c r="D216" s="47">
        <v>3.0013999999999998</v>
      </c>
      <c r="E216" s="44" t="s">
        <v>34</v>
      </c>
      <c r="F216" s="46" t="s">
        <v>420</v>
      </c>
      <c r="G216" s="42" t="s">
        <v>35</v>
      </c>
    </row>
    <row r="217" spans="1:13" ht="38.25">
      <c r="A217" s="42">
        <v>31</v>
      </c>
      <c r="B217" s="42" t="s">
        <v>253</v>
      </c>
      <c r="C217" s="42" t="s">
        <v>215</v>
      </c>
      <c r="D217" s="47">
        <v>1.1187</v>
      </c>
      <c r="E217" s="44" t="s">
        <v>34</v>
      </c>
      <c r="F217" s="46" t="s">
        <v>421</v>
      </c>
      <c r="G217" s="42" t="s">
        <v>35</v>
      </c>
    </row>
    <row r="218" spans="1:13" ht="38.25">
      <c r="A218" s="42">
        <v>32</v>
      </c>
      <c r="B218" s="42" t="s">
        <v>254</v>
      </c>
      <c r="C218" s="42" t="s">
        <v>215</v>
      </c>
      <c r="D218" s="47">
        <v>2.7522000000000002</v>
      </c>
      <c r="E218" s="44" t="s">
        <v>34</v>
      </c>
      <c r="F218" s="46" t="s">
        <v>422</v>
      </c>
      <c r="G218" s="42" t="s">
        <v>35</v>
      </c>
    </row>
    <row r="219" spans="1:13" ht="38.25">
      <c r="A219" s="42">
        <v>33</v>
      </c>
      <c r="B219" s="42" t="s">
        <v>255</v>
      </c>
      <c r="C219" s="42" t="s">
        <v>215</v>
      </c>
      <c r="D219" s="47">
        <v>1.4049</v>
      </c>
      <c r="E219" s="44" t="s">
        <v>34</v>
      </c>
      <c r="F219" s="46" t="s">
        <v>423</v>
      </c>
      <c r="G219" s="42" t="s">
        <v>35</v>
      </c>
    </row>
    <row r="220" spans="1:13" ht="38.25">
      <c r="A220" s="42">
        <v>34</v>
      </c>
      <c r="B220" s="42" t="s">
        <v>256</v>
      </c>
      <c r="C220" s="42" t="s">
        <v>215</v>
      </c>
      <c r="D220" s="47">
        <v>2.7679999999999998</v>
      </c>
      <c r="E220" s="44" t="s">
        <v>34</v>
      </c>
      <c r="F220" s="46" t="s">
        <v>424</v>
      </c>
      <c r="G220" s="42" t="s">
        <v>35</v>
      </c>
    </row>
    <row r="221" spans="1:13" ht="38.25">
      <c r="A221" s="42">
        <v>35</v>
      </c>
      <c r="B221" s="42" t="s">
        <v>257</v>
      </c>
      <c r="C221" s="42" t="s">
        <v>215</v>
      </c>
      <c r="D221" s="47">
        <v>1.0082</v>
      </c>
      <c r="E221" s="44" t="s">
        <v>34</v>
      </c>
      <c r="F221" s="46" t="s">
        <v>425</v>
      </c>
      <c r="G221" s="42" t="s">
        <v>35</v>
      </c>
    </row>
    <row r="222" spans="1:13" s="16" customFormat="1" ht="15" customHeight="1">
      <c r="A222" s="48">
        <v>35</v>
      </c>
      <c r="B222" s="78" t="s">
        <v>413</v>
      </c>
      <c r="C222" s="79"/>
      <c r="D222" s="49">
        <f>SUM(D187:D221)</f>
        <v>204.78019999999995</v>
      </c>
      <c r="E222" s="50"/>
      <c r="F222" s="51"/>
      <c r="G222" s="48"/>
      <c r="H222" s="69"/>
      <c r="I222" s="70"/>
      <c r="J222" s="15"/>
      <c r="K222" s="15"/>
      <c r="L222" s="15"/>
      <c r="M222" s="15"/>
    </row>
    <row r="223" spans="1:13" ht="51">
      <c r="A223" s="42">
        <v>1</v>
      </c>
      <c r="B223" s="43" t="s">
        <v>258</v>
      </c>
      <c r="C223" s="42" t="s">
        <v>259</v>
      </c>
      <c r="D223" s="45">
        <v>15.013999999999999</v>
      </c>
      <c r="E223" s="44" t="s">
        <v>31</v>
      </c>
      <c r="F223" s="46" t="s">
        <v>260</v>
      </c>
      <c r="G223" s="42" t="s">
        <v>35</v>
      </c>
    </row>
    <row r="224" spans="1:13" ht="42.75" customHeight="1">
      <c r="A224" s="42">
        <v>2</v>
      </c>
      <c r="B224" s="43" t="s">
        <v>261</v>
      </c>
      <c r="C224" s="42" t="s">
        <v>259</v>
      </c>
      <c r="D224" s="45">
        <v>22.643999999999998</v>
      </c>
      <c r="E224" s="44" t="s">
        <v>31</v>
      </c>
      <c r="F224" s="46" t="s">
        <v>35</v>
      </c>
      <c r="G224" s="42" t="s">
        <v>35</v>
      </c>
    </row>
    <row r="225" spans="1:7" ht="42.75" customHeight="1">
      <c r="A225" s="42">
        <v>3</v>
      </c>
      <c r="B225" s="43" t="s">
        <v>262</v>
      </c>
      <c r="C225" s="42" t="s">
        <v>259</v>
      </c>
      <c r="D225" s="45">
        <v>5.9781000000000004</v>
      </c>
      <c r="E225" s="44" t="s">
        <v>31</v>
      </c>
      <c r="F225" s="46" t="s">
        <v>35</v>
      </c>
      <c r="G225" s="42" t="s">
        <v>35</v>
      </c>
    </row>
    <row r="226" spans="1:7" ht="42.75" customHeight="1">
      <c r="A226" s="42">
        <v>4</v>
      </c>
      <c r="B226" s="43" t="s">
        <v>263</v>
      </c>
      <c r="C226" s="42" t="s">
        <v>259</v>
      </c>
      <c r="D226" s="45">
        <v>19.0944</v>
      </c>
      <c r="E226" s="44" t="s">
        <v>31</v>
      </c>
      <c r="F226" s="46" t="s">
        <v>35</v>
      </c>
      <c r="G226" s="42" t="s">
        <v>35</v>
      </c>
    </row>
    <row r="227" spans="1:7" ht="42.75" customHeight="1">
      <c r="A227" s="42">
        <v>5</v>
      </c>
      <c r="B227" s="43" t="s">
        <v>264</v>
      </c>
      <c r="C227" s="42" t="s">
        <v>259</v>
      </c>
      <c r="D227" s="45">
        <v>2.0623</v>
      </c>
      <c r="E227" s="44" t="s">
        <v>31</v>
      </c>
      <c r="F227" s="46" t="s">
        <v>35</v>
      </c>
      <c r="G227" s="42" t="s">
        <v>35</v>
      </c>
    </row>
    <row r="228" spans="1:7" ht="51">
      <c r="A228" s="42">
        <v>6</v>
      </c>
      <c r="B228" s="43" t="s">
        <v>265</v>
      </c>
      <c r="C228" s="42" t="s">
        <v>259</v>
      </c>
      <c r="D228" s="45">
        <v>4.5351999999999997</v>
      </c>
      <c r="E228" s="44" t="s">
        <v>31</v>
      </c>
      <c r="F228" s="46" t="s">
        <v>266</v>
      </c>
      <c r="G228" s="42" t="s">
        <v>35</v>
      </c>
    </row>
    <row r="229" spans="1:7" ht="51">
      <c r="A229" s="42">
        <v>7</v>
      </c>
      <c r="B229" s="43" t="s">
        <v>267</v>
      </c>
      <c r="C229" s="42" t="s">
        <v>259</v>
      </c>
      <c r="D229" s="45">
        <v>5.29</v>
      </c>
      <c r="E229" s="44" t="s">
        <v>31</v>
      </c>
      <c r="F229" s="46" t="s">
        <v>268</v>
      </c>
      <c r="G229" s="42" t="s">
        <v>35</v>
      </c>
    </row>
    <row r="230" spans="1:7" ht="44.25" customHeight="1">
      <c r="A230" s="42">
        <v>8</v>
      </c>
      <c r="B230" s="43" t="s">
        <v>269</v>
      </c>
      <c r="C230" s="42" t="s">
        <v>259</v>
      </c>
      <c r="D230" s="45">
        <v>4.6128999999999998</v>
      </c>
      <c r="E230" s="44" t="s">
        <v>31</v>
      </c>
      <c r="F230" s="46" t="s">
        <v>35</v>
      </c>
      <c r="G230" s="42" t="s">
        <v>35</v>
      </c>
    </row>
    <row r="231" spans="1:7" ht="44.25" customHeight="1">
      <c r="A231" s="42">
        <v>9</v>
      </c>
      <c r="B231" s="42" t="s">
        <v>270</v>
      </c>
      <c r="C231" s="42" t="s">
        <v>259</v>
      </c>
      <c r="D231" s="47">
        <v>1.3225</v>
      </c>
      <c r="E231" s="44" t="s">
        <v>31</v>
      </c>
      <c r="F231" s="46" t="s">
        <v>35</v>
      </c>
      <c r="G231" s="42" t="s">
        <v>35</v>
      </c>
    </row>
    <row r="232" spans="1:7" ht="44.25" customHeight="1">
      <c r="A232" s="42">
        <v>10</v>
      </c>
      <c r="B232" s="42" t="s">
        <v>271</v>
      </c>
      <c r="C232" s="42" t="s">
        <v>259</v>
      </c>
      <c r="D232" s="47">
        <v>1.6876</v>
      </c>
      <c r="E232" s="44" t="s">
        <v>31</v>
      </c>
      <c r="F232" s="46" t="s">
        <v>35</v>
      </c>
      <c r="G232" s="42" t="s">
        <v>35</v>
      </c>
    </row>
    <row r="233" spans="1:7" ht="44.25" customHeight="1">
      <c r="A233" s="42">
        <v>11</v>
      </c>
      <c r="B233" s="42" t="s">
        <v>272</v>
      </c>
      <c r="C233" s="42" t="s">
        <v>259</v>
      </c>
      <c r="D233" s="42">
        <v>5.8293999999999997</v>
      </c>
      <c r="E233" s="44" t="s">
        <v>31</v>
      </c>
      <c r="F233" s="46" t="s">
        <v>35</v>
      </c>
      <c r="G233" s="42" t="s">
        <v>35</v>
      </c>
    </row>
    <row r="234" spans="1:7" ht="44.25" customHeight="1">
      <c r="A234" s="42">
        <v>12</v>
      </c>
      <c r="B234" s="42" t="s">
        <v>273</v>
      </c>
      <c r="C234" s="42" t="s">
        <v>259</v>
      </c>
      <c r="D234" s="47">
        <v>2.778</v>
      </c>
      <c r="E234" s="44" t="s">
        <v>31</v>
      </c>
      <c r="F234" s="46" t="s">
        <v>35</v>
      </c>
      <c r="G234" s="42" t="s">
        <v>35</v>
      </c>
    </row>
    <row r="235" spans="1:7" ht="65.25" customHeight="1">
      <c r="A235" s="42">
        <v>13</v>
      </c>
      <c r="B235" s="42" t="s">
        <v>274</v>
      </c>
      <c r="C235" s="42" t="s">
        <v>259</v>
      </c>
      <c r="D235" s="47">
        <v>0.57520000000000004</v>
      </c>
      <c r="E235" s="44" t="s">
        <v>31</v>
      </c>
      <c r="F235" s="46" t="s">
        <v>35</v>
      </c>
      <c r="G235" s="42" t="s">
        <v>275</v>
      </c>
    </row>
    <row r="236" spans="1:7" ht="66.75" customHeight="1">
      <c r="A236" s="42">
        <v>14</v>
      </c>
      <c r="B236" s="42" t="s">
        <v>276</v>
      </c>
      <c r="C236" s="42" t="s">
        <v>259</v>
      </c>
      <c r="D236" s="47">
        <v>1.3713</v>
      </c>
      <c r="E236" s="44" t="s">
        <v>31</v>
      </c>
      <c r="F236" s="46" t="s">
        <v>35</v>
      </c>
      <c r="G236" s="42" t="s">
        <v>277</v>
      </c>
    </row>
    <row r="237" spans="1:7" ht="43.5" customHeight="1">
      <c r="A237" s="42">
        <v>15</v>
      </c>
      <c r="B237" s="42" t="s">
        <v>278</v>
      </c>
      <c r="C237" s="42" t="s">
        <v>259</v>
      </c>
      <c r="D237" s="47">
        <v>18.498999999999999</v>
      </c>
      <c r="E237" s="44" t="s">
        <v>31</v>
      </c>
      <c r="F237" s="46" t="s">
        <v>35</v>
      </c>
      <c r="G237" s="42" t="s">
        <v>35</v>
      </c>
    </row>
    <row r="238" spans="1:7" ht="43.5" customHeight="1">
      <c r="A238" s="42">
        <v>16</v>
      </c>
      <c r="B238" s="42" t="s">
        <v>279</v>
      </c>
      <c r="C238" s="42" t="s">
        <v>259</v>
      </c>
      <c r="D238" s="47">
        <v>0.87229999999999996</v>
      </c>
      <c r="E238" s="44" t="s">
        <v>31</v>
      </c>
      <c r="F238" s="46" t="s">
        <v>35</v>
      </c>
      <c r="G238" s="42" t="s">
        <v>35</v>
      </c>
    </row>
    <row r="239" spans="1:7" ht="43.5" customHeight="1">
      <c r="A239" s="42">
        <v>17</v>
      </c>
      <c r="B239" s="42" t="s">
        <v>280</v>
      </c>
      <c r="C239" s="42" t="s">
        <v>259</v>
      </c>
      <c r="D239" s="47">
        <v>0.98950000000000005</v>
      </c>
      <c r="E239" s="44" t="s">
        <v>31</v>
      </c>
      <c r="F239" s="46" t="s">
        <v>35</v>
      </c>
      <c r="G239" s="42" t="s">
        <v>35</v>
      </c>
    </row>
    <row r="240" spans="1:7" ht="133.5" customHeight="1">
      <c r="A240" s="42">
        <v>18</v>
      </c>
      <c r="B240" s="42" t="s">
        <v>281</v>
      </c>
      <c r="C240" s="42" t="s">
        <v>259</v>
      </c>
      <c r="D240" s="47">
        <v>29.256499999999999</v>
      </c>
      <c r="E240" s="44" t="s">
        <v>31</v>
      </c>
      <c r="F240" s="46" t="s">
        <v>35</v>
      </c>
      <c r="G240" s="42" t="s">
        <v>282</v>
      </c>
    </row>
    <row r="241" spans="1:13" s="16" customFormat="1" ht="12.75">
      <c r="A241" s="48">
        <v>18</v>
      </c>
      <c r="B241" s="48"/>
      <c r="C241" s="48" t="s">
        <v>414</v>
      </c>
      <c r="D241" s="49">
        <f>SUM(D223:D240)</f>
        <v>142.41220000000001</v>
      </c>
      <c r="E241" s="50"/>
      <c r="F241" s="51"/>
      <c r="G241" s="48"/>
      <c r="H241" s="69"/>
      <c r="I241" s="70"/>
      <c r="J241" s="15"/>
      <c r="K241" s="15"/>
      <c r="L241" s="15"/>
      <c r="M241" s="15"/>
    </row>
    <row r="242" spans="1:13" ht="44.25" customHeight="1">
      <c r="A242" s="42">
        <v>1</v>
      </c>
      <c r="B242" s="43" t="s">
        <v>283</v>
      </c>
      <c r="C242" s="42" t="s">
        <v>284</v>
      </c>
      <c r="D242" s="45">
        <v>58.416400000000003</v>
      </c>
      <c r="E242" s="44" t="s">
        <v>31</v>
      </c>
      <c r="F242" s="46" t="s">
        <v>35</v>
      </c>
      <c r="G242" s="42" t="s">
        <v>35</v>
      </c>
    </row>
    <row r="243" spans="1:13" ht="44.25" customHeight="1">
      <c r="A243" s="42">
        <v>2</v>
      </c>
      <c r="B243" s="56" t="s">
        <v>374</v>
      </c>
      <c r="C243" s="42" t="s">
        <v>375</v>
      </c>
      <c r="D243" s="57">
        <v>14.768700000000001</v>
      </c>
      <c r="E243" s="44" t="s">
        <v>31</v>
      </c>
      <c r="F243" s="42" t="s">
        <v>35</v>
      </c>
      <c r="G243" s="56" t="s">
        <v>35</v>
      </c>
    </row>
    <row r="244" spans="1:13" ht="44.25" customHeight="1">
      <c r="A244" s="42">
        <v>3</v>
      </c>
      <c r="B244" s="56" t="s">
        <v>376</v>
      </c>
      <c r="C244" s="42" t="s">
        <v>375</v>
      </c>
      <c r="D244" s="57">
        <v>19.134399999999999</v>
      </c>
      <c r="E244" s="44" t="s">
        <v>31</v>
      </c>
      <c r="F244" s="42" t="s">
        <v>35</v>
      </c>
      <c r="G244" s="56" t="s">
        <v>35</v>
      </c>
    </row>
    <row r="245" spans="1:13" ht="44.25" customHeight="1">
      <c r="A245" s="42">
        <v>4</v>
      </c>
      <c r="B245" s="43" t="s">
        <v>285</v>
      </c>
      <c r="C245" s="42" t="s">
        <v>284</v>
      </c>
      <c r="D245" s="45">
        <v>26.244900000000001</v>
      </c>
      <c r="E245" s="44" t="s">
        <v>31</v>
      </c>
      <c r="F245" s="46" t="s">
        <v>35</v>
      </c>
      <c r="G245" s="42" t="s">
        <v>35</v>
      </c>
    </row>
    <row r="246" spans="1:13" ht="44.25" customHeight="1">
      <c r="A246" s="42">
        <v>5</v>
      </c>
      <c r="B246" s="43" t="s">
        <v>286</v>
      </c>
      <c r="C246" s="42" t="s">
        <v>284</v>
      </c>
      <c r="D246" s="45">
        <v>12.5114</v>
      </c>
      <c r="E246" s="44" t="s">
        <v>31</v>
      </c>
      <c r="F246" s="46" t="s">
        <v>35</v>
      </c>
      <c r="G246" s="42" t="s">
        <v>35</v>
      </c>
    </row>
    <row r="247" spans="1:13" ht="44.25" customHeight="1">
      <c r="A247" s="42">
        <v>6</v>
      </c>
      <c r="B247" s="43" t="s">
        <v>287</v>
      </c>
      <c r="C247" s="42" t="s">
        <v>284</v>
      </c>
      <c r="D247" s="45">
        <v>16.314499999999999</v>
      </c>
      <c r="E247" s="44" t="s">
        <v>31</v>
      </c>
      <c r="F247" s="46" t="s">
        <v>35</v>
      </c>
      <c r="G247" s="42" t="s">
        <v>35</v>
      </c>
    </row>
    <row r="248" spans="1:13" ht="44.25" customHeight="1">
      <c r="A248" s="42">
        <v>7</v>
      </c>
      <c r="B248" s="43" t="s">
        <v>288</v>
      </c>
      <c r="C248" s="42" t="s">
        <v>284</v>
      </c>
      <c r="D248" s="45">
        <v>16.790199999999999</v>
      </c>
      <c r="E248" s="44" t="s">
        <v>31</v>
      </c>
      <c r="F248" s="46" t="s">
        <v>35</v>
      </c>
      <c r="G248" s="42" t="s">
        <v>35</v>
      </c>
    </row>
    <row r="249" spans="1:13" ht="44.25" customHeight="1">
      <c r="A249" s="42">
        <v>8</v>
      </c>
      <c r="B249" s="43" t="s">
        <v>289</v>
      </c>
      <c r="C249" s="42" t="s">
        <v>284</v>
      </c>
      <c r="D249" s="45">
        <v>27.4316</v>
      </c>
      <c r="E249" s="44" t="s">
        <v>31</v>
      </c>
      <c r="F249" s="46" t="s">
        <v>35</v>
      </c>
      <c r="G249" s="42" t="s">
        <v>35</v>
      </c>
    </row>
    <row r="250" spans="1:13" ht="73.5" customHeight="1">
      <c r="A250" s="42">
        <v>9</v>
      </c>
      <c r="B250" s="47" t="s">
        <v>290</v>
      </c>
      <c r="C250" s="42" t="s">
        <v>284</v>
      </c>
      <c r="D250" s="47">
        <v>3.9988999999999999</v>
      </c>
      <c r="E250" s="44" t="s">
        <v>34</v>
      </c>
      <c r="F250" s="46" t="s">
        <v>291</v>
      </c>
      <c r="G250" s="42" t="s">
        <v>35</v>
      </c>
    </row>
    <row r="251" spans="1:13" ht="38.25">
      <c r="A251" s="42">
        <v>10</v>
      </c>
      <c r="B251" s="42" t="s">
        <v>292</v>
      </c>
      <c r="C251" s="42" t="s">
        <v>284</v>
      </c>
      <c r="D251" s="47">
        <v>25.64</v>
      </c>
      <c r="E251" s="44" t="s">
        <v>34</v>
      </c>
      <c r="F251" s="46" t="s">
        <v>434</v>
      </c>
      <c r="G251" s="42" t="s">
        <v>35</v>
      </c>
    </row>
    <row r="252" spans="1:13" ht="38.25">
      <c r="A252" s="42">
        <v>11</v>
      </c>
      <c r="B252" s="42" t="s">
        <v>293</v>
      </c>
      <c r="C252" s="42" t="s">
        <v>284</v>
      </c>
      <c r="D252" s="47">
        <v>3.6962000000000002</v>
      </c>
      <c r="E252" s="44" t="s">
        <v>34</v>
      </c>
      <c r="F252" s="46" t="s">
        <v>294</v>
      </c>
      <c r="G252" s="42" t="s">
        <v>35</v>
      </c>
    </row>
    <row r="253" spans="1:13" ht="44.25" customHeight="1">
      <c r="A253" s="42">
        <v>12</v>
      </c>
      <c r="B253" s="42" t="s">
        <v>295</v>
      </c>
      <c r="C253" s="42" t="s">
        <v>284</v>
      </c>
      <c r="D253" s="47">
        <v>2.7730999999999999</v>
      </c>
      <c r="E253" s="44" t="s">
        <v>31</v>
      </c>
      <c r="F253" s="46" t="s">
        <v>35</v>
      </c>
      <c r="G253" s="42" t="s">
        <v>35</v>
      </c>
    </row>
    <row r="254" spans="1:13" ht="44.25" customHeight="1">
      <c r="A254" s="42">
        <v>13</v>
      </c>
      <c r="B254" s="42" t="s">
        <v>296</v>
      </c>
      <c r="C254" s="42" t="s">
        <v>284</v>
      </c>
      <c r="D254" s="47">
        <v>5.4279999999999999</v>
      </c>
      <c r="E254" s="44" t="s">
        <v>31</v>
      </c>
      <c r="F254" s="46" t="s">
        <v>35</v>
      </c>
      <c r="G254" s="42" t="s">
        <v>35</v>
      </c>
    </row>
    <row r="255" spans="1:13" ht="44.25" customHeight="1">
      <c r="A255" s="42">
        <v>14</v>
      </c>
      <c r="B255" s="42" t="s">
        <v>297</v>
      </c>
      <c r="C255" s="42" t="s">
        <v>284</v>
      </c>
      <c r="D255" s="47">
        <v>1.5</v>
      </c>
      <c r="E255" s="44" t="s">
        <v>31</v>
      </c>
      <c r="F255" s="46" t="s">
        <v>35</v>
      </c>
      <c r="G255" s="42" t="s">
        <v>35</v>
      </c>
    </row>
    <row r="256" spans="1:13" ht="44.25" customHeight="1">
      <c r="A256" s="42">
        <v>15</v>
      </c>
      <c r="B256" s="42" t="s">
        <v>298</v>
      </c>
      <c r="C256" s="42" t="s">
        <v>284</v>
      </c>
      <c r="D256" s="47">
        <v>7.6367000000000003</v>
      </c>
      <c r="E256" s="44" t="s">
        <v>31</v>
      </c>
      <c r="F256" s="46" t="s">
        <v>35</v>
      </c>
      <c r="G256" s="42" t="s">
        <v>35</v>
      </c>
    </row>
    <row r="257" spans="1:13" ht="44.25" customHeight="1">
      <c r="A257" s="42">
        <v>16</v>
      </c>
      <c r="B257" s="42" t="s">
        <v>299</v>
      </c>
      <c r="C257" s="42" t="s">
        <v>284</v>
      </c>
      <c r="D257" s="47">
        <v>1.5173000000000001</v>
      </c>
      <c r="E257" s="44" t="s">
        <v>31</v>
      </c>
      <c r="F257" s="46" t="s">
        <v>35</v>
      </c>
      <c r="G257" s="42" t="s">
        <v>35</v>
      </c>
    </row>
    <row r="258" spans="1:13" ht="75.75" customHeight="1">
      <c r="A258" s="42">
        <v>17</v>
      </c>
      <c r="B258" s="42" t="s">
        <v>300</v>
      </c>
      <c r="C258" s="42" t="s">
        <v>284</v>
      </c>
      <c r="D258" s="47">
        <v>5.4302000000000001</v>
      </c>
      <c r="E258" s="44" t="s">
        <v>31</v>
      </c>
      <c r="F258" s="46" t="s">
        <v>35</v>
      </c>
      <c r="G258" s="42" t="s">
        <v>301</v>
      </c>
    </row>
    <row r="259" spans="1:13" s="16" customFormat="1" ht="15" customHeight="1">
      <c r="A259" s="48">
        <v>17</v>
      </c>
      <c r="B259" s="78" t="s">
        <v>415</v>
      </c>
      <c r="C259" s="79"/>
      <c r="D259" s="49">
        <f>SUM(D242:D258)</f>
        <v>249.23250000000004</v>
      </c>
      <c r="E259" s="50"/>
      <c r="F259" s="51"/>
      <c r="G259" s="48"/>
      <c r="H259" s="69"/>
      <c r="I259" s="70"/>
      <c r="J259" s="15"/>
      <c r="K259" s="15"/>
      <c r="L259" s="15"/>
      <c r="M259" s="15"/>
    </row>
    <row r="260" spans="1:13" ht="47.25" customHeight="1">
      <c r="A260" s="42">
        <v>1</v>
      </c>
      <c r="B260" s="43" t="s">
        <v>302</v>
      </c>
      <c r="C260" s="42" t="s">
        <v>303</v>
      </c>
      <c r="D260" s="45">
        <v>20.436499999999999</v>
      </c>
      <c r="E260" s="44" t="s">
        <v>31</v>
      </c>
      <c r="F260" s="46" t="s">
        <v>35</v>
      </c>
      <c r="G260" s="42" t="s">
        <v>35</v>
      </c>
    </row>
    <row r="261" spans="1:13" ht="47.25" customHeight="1">
      <c r="A261" s="42">
        <v>2</v>
      </c>
      <c r="B261" s="43" t="s">
        <v>304</v>
      </c>
      <c r="C261" s="42" t="s">
        <v>303</v>
      </c>
      <c r="D261" s="45">
        <v>14.1099</v>
      </c>
      <c r="E261" s="44" t="s">
        <v>31</v>
      </c>
      <c r="F261" s="46" t="s">
        <v>35</v>
      </c>
      <c r="G261" s="42" t="s">
        <v>35</v>
      </c>
    </row>
    <row r="262" spans="1:13" ht="47.25" customHeight="1">
      <c r="A262" s="42">
        <v>3</v>
      </c>
      <c r="B262" s="43" t="s">
        <v>305</v>
      </c>
      <c r="C262" s="42" t="s">
        <v>303</v>
      </c>
      <c r="D262" s="45">
        <v>17.8873</v>
      </c>
      <c r="E262" s="44" t="s">
        <v>31</v>
      </c>
      <c r="F262" s="46" t="s">
        <v>35</v>
      </c>
      <c r="G262" s="42" t="s">
        <v>35</v>
      </c>
    </row>
    <row r="263" spans="1:13" ht="47.25" customHeight="1">
      <c r="A263" s="42">
        <v>4</v>
      </c>
      <c r="B263" s="43" t="s">
        <v>306</v>
      </c>
      <c r="C263" s="42" t="s">
        <v>303</v>
      </c>
      <c r="D263" s="45">
        <v>12.134399999999999</v>
      </c>
      <c r="E263" s="44" t="s">
        <v>31</v>
      </c>
      <c r="F263" s="46" t="s">
        <v>35</v>
      </c>
      <c r="G263" s="42" t="s">
        <v>35</v>
      </c>
    </row>
    <row r="264" spans="1:13" ht="47.25" customHeight="1">
      <c r="A264" s="42">
        <v>5</v>
      </c>
      <c r="B264" s="43" t="s">
        <v>307</v>
      </c>
      <c r="C264" s="42" t="s">
        <v>303</v>
      </c>
      <c r="D264" s="45">
        <v>22.360600000000002</v>
      </c>
      <c r="E264" s="44" t="s">
        <v>31</v>
      </c>
      <c r="F264" s="46" t="s">
        <v>35</v>
      </c>
      <c r="G264" s="42" t="s">
        <v>35</v>
      </c>
    </row>
    <row r="265" spans="1:13" ht="47.25" customHeight="1">
      <c r="A265" s="42">
        <v>6</v>
      </c>
      <c r="B265" s="42" t="s">
        <v>308</v>
      </c>
      <c r="C265" s="42" t="s">
        <v>303</v>
      </c>
      <c r="D265" s="42">
        <v>4.9596999999999998</v>
      </c>
      <c r="E265" s="44" t="s">
        <v>31</v>
      </c>
      <c r="F265" s="46" t="s">
        <v>35</v>
      </c>
      <c r="G265" s="42" t="s">
        <v>39</v>
      </c>
    </row>
    <row r="266" spans="1:13" s="18" customFormat="1" ht="15" customHeight="1">
      <c r="A266" s="48">
        <v>6</v>
      </c>
      <c r="B266" s="78" t="s">
        <v>416</v>
      </c>
      <c r="C266" s="79"/>
      <c r="D266" s="49">
        <f>SUM(D260:D265)</f>
        <v>91.888400000000004</v>
      </c>
      <c r="E266" s="44"/>
      <c r="F266" s="46"/>
      <c r="G266" s="42"/>
      <c r="H266" s="72"/>
      <c r="I266" s="73"/>
      <c r="J266" s="17"/>
      <c r="K266" s="17"/>
      <c r="L266" s="17"/>
      <c r="M266" s="17"/>
    </row>
    <row r="267" spans="1:13" ht="42" customHeight="1">
      <c r="A267" s="42">
        <v>1</v>
      </c>
      <c r="B267" s="43" t="s">
        <v>309</v>
      </c>
      <c r="C267" s="42" t="s">
        <v>310</v>
      </c>
      <c r="D267" s="45">
        <v>8.4659999999999993</v>
      </c>
      <c r="E267" s="44" t="s">
        <v>31</v>
      </c>
      <c r="F267" s="46" t="s">
        <v>35</v>
      </c>
      <c r="G267" s="42" t="s">
        <v>35</v>
      </c>
    </row>
    <row r="268" spans="1:13" ht="42" customHeight="1">
      <c r="A268" s="42">
        <v>2</v>
      </c>
      <c r="B268" s="43" t="s">
        <v>311</v>
      </c>
      <c r="C268" s="42" t="s">
        <v>310</v>
      </c>
      <c r="D268" s="45">
        <v>42.696599999999997</v>
      </c>
      <c r="E268" s="44" t="s">
        <v>33</v>
      </c>
      <c r="F268" s="46" t="s">
        <v>35</v>
      </c>
      <c r="G268" s="42" t="s">
        <v>35</v>
      </c>
    </row>
    <row r="269" spans="1:13" ht="42" customHeight="1">
      <c r="A269" s="42">
        <v>3</v>
      </c>
      <c r="B269" s="43" t="s">
        <v>312</v>
      </c>
      <c r="C269" s="42" t="s">
        <v>310</v>
      </c>
      <c r="D269" s="45">
        <v>10.8072</v>
      </c>
      <c r="E269" s="44" t="s">
        <v>31</v>
      </c>
      <c r="F269" s="46" t="s">
        <v>35</v>
      </c>
      <c r="G269" s="42" t="s">
        <v>35</v>
      </c>
    </row>
    <row r="270" spans="1:13" ht="42" customHeight="1">
      <c r="A270" s="42">
        <v>4</v>
      </c>
      <c r="B270" s="43" t="s">
        <v>313</v>
      </c>
      <c r="C270" s="42" t="s">
        <v>310</v>
      </c>
      <c r="D270" s="45">
        <v>3.4514</v>
      </c>
      <c r="E270" s="44" t="s">
        <v>31</v>
      </c>
      <c r="F270" s="46" t="s">
        <v>35</v>
      </c>
      <c r="G270" s="42" t="s">
        <v>35</v>
      </c>
    </row>
    <row r="271" spans="1:13" ht="42" customHeight="1">
      <c r="A271" s="42">
        <v>5</v>
      </c>
      <c r="B271" s="43" t="s">
        <v>314</v>
      </c>
      <c r="C271" s="42" t="s">
        <v>310</v>
      </c>
      <c r="D271" s="45">
        <v>4.6440999999999999</v>
      </c>
      <c r="E271" s="44" t="s">
        <v>31</v>
      </c>
      <c r="F271" s="46" t="s">
        <v>35</v>
      </c>
      <c r="G271" s="42" t="s">
        <v>35</v>
      </c>
    </row>
    <row r="272" spans="1:13" ht="42" customHeight="1">
      <c r="A272" s="42">
        <v>6</v>
      </c>
      <c r="B272" s="43" t="s">
        <v>315</v>
      </c>
      <c r="C272" s="42" t="s">
        <v>310</v>
      </c>
      <c r="D272" s="45">
        <v>40.854999999999997</v>
      </c>
      <c r="E272" s="44" t="s">
        <v>31</v>
      </c>
      <c r="F272" s="46" t="s">
        <v>35</v>
      </c>
      <c r="G272" s="42" t="s">
        <v>35</v>
      </c>
    </row>
    <row r="273" spans="1:7" ht="42" customHeight="1">
      <c r="A273" s="42">
        <v>7</v>
      </c>
      <c r="B273" s="43" t="s">
        <v>316</v>
      </c>
      <c r="C273" s="42" t="s">
        <v>310</v>
      </c>
      <c r="D273" s="45">
        <v>27.0077</v>
      </c>
      <c r="E273" s="44" t="s">
        <v>31</v>
      </c>
      <c r="F273" s="46" t="s">
        <v>35</v>
      </c>
      <c r="G273" s="42" t="s">
        <v>35</v>
      </c>
    </row>
    <row r="274" spans="1:7" ht="42" customHeight="1">
      <c r="A274" s="42">
        <v>8</v>
      </c>
      <c r="B274" s="43" t="s">
        <v>317</v>
      </c>
      <c r="C274" s="42" t="s">
        <v>310</v>
      </c>
      <c r="D274" s="45">
        <v>2.5844</v>
      </c>
      <c r="E274" s="44" t="s">
        <v>31</v>
      </c>
      <c r="F274" s="46" t="s">
        <v>35</v>
      </c>
      <c r="G274" s="42" t="s">
        <v>35</v>
      </c>
    </row>
    <row r="275" spans="1:7" ht="42" customHeight="1">
      <c r="A275" s="42">
        <v>9</v>
      </c>
      <c r="B275" s="43" t="s">
        <v>318</v>
      </c>
      <c r="C275" s="42" t="s">
        <v>310</v>
      </c>
      <c r="D275" s="45">
        <v>3.7852000000000001</v>
      </c>
      <c r="E275" s="44" t="s">
        <v>31</v>
      </c>
      <c r="F275" s="46" t="s">
        <v>35</v>
      </c>
      <c r="G275" s="42" t="s">
        <v>35</v>
      </c>
    </row>
    <row r="276" spans="1:7" ht="42" customHeight="1">
      <c r="A276" s="42">
        <v>10</v>
      </c>
      <c r="B276" s="43" t="s">
        <v>319</v>
      </c>
      <c r="C276" s="42" t="s">
        <v>310</v>
      </c>
      <c r="D276" s="45">
        <v>18.466100000000001</v>
      </c>
      <c r="E276" s="44" t="s">
        <v>33</v>
      </c>
      <c r="F276" s="46" t="s">
        <v>35</v>
      </c>
      <c r="G276" s="42" t="s">
        <v>35</v>
      </c>
    </row>
    <row r="277" spans="1:7" ht="38.25">
      <c r="A277" s="42">
        <v>11</v>
      </c>
      <c r="B277" s="42" t="s">
        <v>320</v>
      </c>
      <c r="C277" s="42" t="s">
        <v>310</v>
      </c>
      <c r="D277" s="47">
        <v>0.50119999999999998</v>
      </c>
      <c r="E277" s="44" t="s">
        <v>32</v>
      </c>
      <c r="F277" s="46" t="s">
        <v>433</v>
      </c>
      <c r="G277" s="42" t="s">
        <v>35</v>
      </c>
    </row>
    <row r="278" spans="1:7" ht="38.25">
      <c r="A278" s="42">
        <v>12</v>
      </c>
      <c r="B278" s="42" t="s">
        <v>321</v>
      </c>
      <c r="C278" s="42" t="s">
        <v>310</v>
      </c>
      <c r="D278" s="47">
        <v>8.2055000000000007</v>
      </c>
      <c r="E278" s="44" t="s">
        <v>33</v>
      </c>
      <c r="F278" s="46" t="s">
        <v>460</v>
      </c>
      <c r="G278" s="42" t="s">
        <v>35</v>
      </c>
    </row>
    <row r="279" spans="1:7" ht="41.25" customHeight="1">
      <c r="A279" s="42">
        <v>13</v>
      </c>
      <c r="B279" s="42" t="s">
        <v>322</v>
      </c>
      <c r="C279" s="42" t="s">
        <v>310</v>
      </c>
      <c r="D279" s="42">
        <v>8.2073999999999998</v>
      </c>
      <c r="E279" s="44" t="s">
        <v>31</v>
      </c>
      <c r="F279" s="46" t="s">
        <v>35</v>
      </c>
      <c r="G279" s="42" t="s">
        <v>35</v>
      </c>
    </row>
    <row r="280" spans="1:7" ht="41.25" customHeight="1">
      <c r="A280" s="42">
        <v>14</v>
      </c>
      <c r="B280" s="42" t="s">
        <v>323</v>
      </c>
      <c r="C280" s="42" t="s">
        <v>310</v>
      </c>
      <c r="D280" s="42">
        <v>7.8437999999999999</v>
      </c>
      <c r="E280" s="44" t="s">
        <v>31</v>
      </c>
      <c r="F280" s="46" t="s">
        <v>35</v>
      </c>
      <c r="G280" s="42" t="s">
        <v>35</v>
      </c>
    </row>
    <row r="281" spans="1:7" ht="41.25" customHeight="1">
      <c r="A281" s="42">
        <v>15</v>
      </c>
      <c r="B281" s="42" t="s">
        <v>324</v>
      </c>
      <c r="C281" s="42" t="s">
        <v>310</v>
      </c>
      <c r="D281" s="42">
        <v>8.8582000000000001</v>
      </c>
      <c r="E281" s="44" t="s">
        <v>31</v>
      </c>
      <c r="F281" s="46" t="s">
        <v>35</v>
      </c>
      <c r="G281" s="42" t="s">
        <v>35</v>
      </c>
    </row>
    <row r="282" spans="1:7" ht="41.25" customHeight="1">
      <c r="A282" s="42">
        <v>16</v>
      </c>
      <c r="B282" s="42" t="s">
        <v>325</v>
      </c>
      <c r="C282" s="42" t="s">
        <v>310</v>
      </c>
      <c r="D282" s="47">
        <v>12.386699999999999</v>
      </c>
      <c r="E282" s="44" t="s">
        <v>31</v>
      </c>
      <c r="F282" s="46" t="s">
        <v>35</v>
      </c>
      <c r="G282" s="42" t="s">
        <v>35</v>
      </c>
    </row>
    <row r="283" spans="1:7" ht="41.25" customHeight="1">
      <c r="A283" s="42">
        <v>17</v>
      </c>
      <c r="B283" s="42" t="s">
        <v>326</v>
      </c>
      <c r="C283" s="42" t="s">
        <v>310</v>
      </c>
      <c r="D283" s="47">
        <v>16.3477</v>
      </c>
      <c r="E283" s="44" t="s">
        <v>31</v>
      </c>
      <c r="F283" s="46" t="s">
        <v>35</v>
      </c>
      <c r="G283" s="42" t="s">
        <v>35</v>
      </c>
    </row>
    <row r="284" spans="1:7" ht="41.25" customHeight="1">
      <c r="A284" s="42">
        <v>18</v>
      </c>
      <c r="B284" s="42" t="s">
        <v>373</v>
      </c>
      <c r="C284" s="42" t="s">
        <v>310</v>
      </c>
      <c r="D284" s="47">
        <v>38.834200000000003</v>
      </c>
      <c r="E284" s="44" t="s">
        <v>31</v>
      </c>
      <c r="F284" s="46" t="s">
        <v>35</v>
      </c>
      <c r="G284" s="42" t="s">
        <v>35</v>
      </c>
    </row>
    <row r="285" spans="1:7" ht="41.25" customHeight="1">
      <c r="A285" s="42">
        <v>19</v>
      </c>
      <c r="B285" s="42" t="s">
        <v>327</v>
      </c>
      <c r="C285" s="42" t="s">
        <v>310</v>
      </c>
      <c r="D285" s="47">
        <v>12.0167</v>
      </c>
      <c r="E285" s="44" t="s">
        <v>31</v>
      </c>
      <c r="F285" s="46" t="s">
        <v>35</v>
      </c>
      <c r="G285" s="42" t="s">
        <v>35</v>
      </c>
    </row>
    <row r="286" spans="1:7" ht="41.25" customHeight="1">
      <c r="A286" s="42">
        <v>20</v>
      </c>
      <c r="B286" s="42" t="s">
        <v>328</v>
      </c>
      <c r="C286" s="42" t="s">
        <v>310</v>
      </c>
      <c r="D286" s="47">
        <v>29.809699999999999</v>
      </c>
      <c r="E286" s="44" t="s">
        <v>31</v>
      </c>
      <c r="F286" s="46" t="s">
        <v>35</v>
      </c>
      <c r="G286" s="42" t="s">
        <v>35</v>
      </c>
    </row>
    <row r="287" spans="1:7" ht="41.25" customHeight="1">
      <c r="A287" s="42">
        <v>21</v>
      </c>
      <c r="B287" s="42" t="s">
        <v>329</v>
      </c>
      <c r="C287" s="42" t="s">
        <v>310</v>
      </c>
      <c r="D287" s="47">
        <v>1.4331</v>
      </c>
      <c r="E287" s="44" t="s">
        <v>31</v>
      </c>
      <c r="F287" s="46" t="s">
        <v>35</v>
      </c>
      <c r="G287" s="42" t="s">
        <v>35</v>
      </c>
    </row>
    <row r="288" spans="1:7" ht="70.5" customHeight="1">
      <c r="A288" s="42">
        <v>22</v>
      </c>
      <c r="B288" s="42" t="s">
        <v>330</v>
      </c>
      <c r="C288" s="42" t="s">
        <v>310</v>
      </c>
      <c r="D288" s="47">
        <v>3.2444000000000002</v>
      </c>
      <c r="E288" s="44" t="s">
        <v>31</v>
      </c>
      <c r="F288" s="46" t="s">
        <v>35</v>
      </c>
      <c r="G288" s="42" t="s">
        <v>331</v>
      </c>
    </row>
    <row r="289" spans="1:13" ht="44.25" customHeight="1">
      <c r="A289" s="42">
        <v>23</v>
      </c>
      <c r="B289" s="42" t="s">
        <v>332</v>
      </c>
      <c r="C289" s="42" t="s">
        <v>310</v>
      </c>
      <c r="D289" s="47">
        <v>10.0341</v>
      </c>
      <c r="E289" s="44" t="s">
        <v>31</v>
      </c>
      <c r="F289" s="46" t="s">
        <v>35</v>
      </c>
      <c r="G289" s="42" t="s">
        <v>35</v>
      </c>
    </row>
    <row r="290" spans="1:13" ht="44.25" customHeight="1">
      <c r="A290" s="42">
        <v>24</v>
      </c>
      <c r="B290" s="42" t="s">
        <v>333</v>
      </c>
      <c r="C290" s="42" t="s">
        <v>310</v>
      </c>
      <c r="D290" s="47">
        <v>5.8125999999999998</v>
      </c>
      <c r="E290" s="44" t="s">
        <v>31</v>
      </c>
      <c r="F290" s="46" t="s">
        <v>35</v>
      </c>
      <c r="G290" s="42" t="s">
        <v>35</v>
      </c>
    </row>
    <row r="291" spans="1:13" s="16" customFormat="1" ht="15" customHeight="1">
      <c r="A291" s="48">
        <v>24</v>
      </c>
      <c r="B291" s="78" t="s">
        <v>417</v>
      </c>
      <c r="C291" s="79"/>
      <c r="D291" s="49">
        <f>SUM(D267:D290)</f>
        <v>326.29900000000004</v>
      </c>
      <c r="E291" s="50"/>
      <c r="F291" s="51"/>
      <c r="G291" s="48"/>
      <c r="H291" s="69"/>
      <c r="I291" s="70"/>
      <c r="J291" s="15"/>
      <c r="K291" s="15"/>
      <c r="L291" s="15"/>
      <c r="M291" s="15"/>
    </row>
    <row r="292" spans="1:13" ht="38.25">
      <c r="A292" s="42">
        <v>1</v>
      </c>
      <c r="B292" s="42" t="s">
        <v>334</v>
      </c>
      <c r="C292" s="42" t="s">
        <v>335</v>
      </c>
      <c r="D292" s="47">
        <v>1.5744</v>
      </c>
      <c r="E292" s="63" t="s">
        <v>32</v>
      </c>
      <c r="F292" s="46" t="s">
        <v>336</v>
      </c>
      <c r="G292" s="56" t="s">
        <v>35</v>
      </c>
    </row>
    <row r="293" spans="1:13" ht="38.25">
      <c r="A293" s="42">
        <v>2</v>
      </c>
      <c r="B293" s="42" t="s">
        <v>337</v>
      </c>
      <c r="C293" s="42" t="s">
        <v>335</v>
      </c>
      <c r="D293" s="47">
        <v>0.80940000000000001</v>
      </c>
      <c r="E293" s="63" t="s">
        <v>32</v>
      </c>
      <c r="F293" s="46" t="s">
        <v>338</v>
      </c>
      <c r="G293" s="56" t="s">
        <v>35</v>
      </c>
    </row>
    <row r="294" spans="1:13" ht="38.25">
      <c r="A294" s="42">
        <v>3</v>
      </c>
      <c r="B294" s="42" t="s">
        <v>339</v>
      </c>
      <c r="C294" s="42" t="s">
        <v>335</v>
      </c>
      <c r="D294" s="47">
        <v>0.1132</v>
      </c>
      <c r="E294" s="63" t="s">
        <v>32</v>
      </c>
      <c r="F294" s="46" t="s">
        <v>340</v>
      </c>
      <c r="G294" s="56" t="s">
        <v>35</v>
      </c>
    </row>
    <row r="295" spans="1:13" ht="38.25">
      <c r="A295" s="42">
        <v>4</v>
      </c>
      <c r="B295" s="42" t="s">
        <v>341</v>
      </c>
      <c r="C295" s="42" t="s">
        <v>335</v>
      </c>
      <c r="D295" s="47">
        <v>0.1628</v>
      </c>
      <c r="E295" s="63" t="s">
        <v>32</v>
      </c>
      <c r="F295" s="46" t="s">
        <v>430</v>
      </c>
      <c r="G295" s="56" t="s">
        <v>35</v>
      </c>
    </row>
    <row r="296" spans="1:13" ht="38.25">
      <c r="A296" s="42">
        <v>5</v>
      </c>
      <c r="B296" s="42" t="s">
        <v>342</v>
      </c>
      <c r="C296" s="42" t="s">
        <v>335</v>
      </c>
      <c r="D296" s="47">
        <v>10.8317</v>
      </c>
      <c r="E296" s="63" t="s">
        <v>34</v>
      </c>
      <c r="F296" s="46" t="s">
        <v>428</v>
      </c>
      <c r="G296" s="56" t="s">
        <v>35</v>
      </c>
    </row>
    <row r="297" spans="1:13" ht="38.25">
      <c r="A297" s="42">
        <v>6</v>
      </c>
      <c r="B297" s="42" t="s">
        <v>343</v>
      </c>
      <c r="C297" s="42" t="s">
        <v>335</v>
      </c>
      <c r="D297" s="47">
        <v>0.2838</v>
      </c>
      <c r="E297" s="63" t="s">
        <v>32</v>
      </c>
      <c r="F297" s="46" t="s">
        <v>344</v>
      </c>
      <c r="G297" s="56" t="s">
        <v>35</v>
      </c>
    </row>
    <row r="298" spans="1:13" ht="38.25">
      <c r="A298" s="42">
        <v>7</v>
      </c>
      <c r="B298" s="42" t="s">
        <v>345</v>
      </c>
      <c r="C298" s="42" t="s">
        <v>335</v>
      </c>
      <c r="D298" s="57">
        <v>0.51719999999999999</v>
      </c>
      <c r="E298" s="63" t="s">
        <v>32</v>
      </c>
      <c r="F298" s="46" t="s">
        <v>346</v>
      </c>
      <c r="G298" s="56" t="s">
        <v>35</v>
      </c>
    </row>
    <row r="299" spans="1:13" ht="38.25">
      <c r="A299" s="42">
        <v>8</v>
      </c>
      <c r="B299" s="42" t="s">
        <v>347</v>
      </c>
      <c r="C299" s="42" t="s">
        <v>335</v>
      </c>
      <c r="D299" s="57">
        <v>2.1776</v>
      </c>
      <c r="E299" s="63" t="s">
        <v>33</v>
      </c>
      <c r="F299" s="46" t="s">
        <v>348</v>
      </c>
      <c r="G299" s="56" t="s">
        <v>35</v>
      </c>
    </row>
    <row r="300" spans="1:13" ht="48.75" customHeight="1">
      <c r="A300" s="42">
        <v>9</v>
      </c>
      <c r="B300" s="42" t="s">
        <v>349</v>
      </c>
      <c r="C300" s="42" t="s">
        <v>350</v>
      </c>
      <c r="D300" s="57">
        <v>7.423</v>
      </c>
      <c r="E300" s="63" t="s">
        <v>33</v>
      </c>
      <c r="F300" s="46" t="s">
        <v>351</v>
      </c>
      <c r="G300" s="42" t="s">
        <v>352</v>
      </c>
    </row>
    <row r="301" spans="1:13" ht="38.25">
      <c r="A301" s="42">
        <v>10</v>
      </c>
      <c r="B301" s="42" t="s">
        <v>353</v>
      </c>
      <c r="C301" s="42" t="s">
        <v>350</v>
      </c>
      <c r="D301" s="57">
        <v>5.2462</v>
      </c>
      <c r="E301" s="63" t="s">
        <v>33</v>
      </c>
      <c r="F301" s="46" t="s">
        <v>429</v>
      </c>
      <c r="G301" s="56" t="s">
        <v>35</v>
      </c>
    </row>
    <row r="302" spans="1:13" ht="42.75" customHeight="1">
      <c r="A302" s="42">
        <v>11</v>
      </c>
      <c r="B302" s="56" t="s">
        <v>354</v>
      </c>
      <c r="C302" s="42" t="s">
        <v>335</v>
      </c>
      <c r="D302" s="57">
        <v>6.0419</v>
      </c>
      <c r="E302" s="44" t="s">
        <v>31</v>
      </c>
      <c r="F302" s="58" t="s">
        <v>35</v>
      </c>
      <c r="G302" s="56" t="s">
        <v>35</v>
      </c>
    </row>
    <row r="303" spans="1:13" ht="42.75" customHeight="1">
      <c r="A303" s="42">
        <v>12</v>
      </c>
      <c r="B303" s="56" t="s">
        <v>355</v>
      </c>
      <c r="C303" s="42" t="s">
        <v>350</v>
      </c>
      <c r="D303" s="57">
        <v>8.6858000000000004</v>
      </c>
      <c r="E303" s="44" t="s">
        <v>31</v>
      </c>
      <c r="F303" s="58" t="s">
        <v>35</v>
      </c>
      <c r="G303" s="56" t="s">
        <v>35</v>
      </c>
    </row>
    <row r="304" spans="1:13" ht="42.75" customHeight="1">
      <c r="A304" s="42">
        <v>13</v>
      </c>
      <c r="B304" s="56" t="s">
        <v>356</v>
      </c>
      <c r="C304" s="42" t="s">
        <v>350</v>
      </c>
      <c r="D304" s="57">
        <v>8.0075000000000003</v>
      </c>
      <c r="E304" s="44" t="s">
        <v>31</v>
      </c>
      <c r="F304" s="58" t="s">
        <v>35</v>
      </c>
      <c r="G304" s="56" t="s">
        <v>35</v>
      </c>
    </row>
    <row r="305" spans="1:13" s="16" customFormat="1" ht="15" customHeight="1">
      <c r="A305" s="48">
        <v>13</v>
      </c>
      <c r="B305" s="78" t="s">
        <v>427</v>
      </c>
      <c r="C305" s="79"/>
      <c r="D305" s="60">
        <f>SUM(D292:D304)</f>
        <v>51.874499999999998</v>
      </c>
      <c r="E305" s="50"/>
      <c r="F305" s="61"/>
      <c r="G305" s="59"/>
      <c r="H305" s="69"/>
      <c r="I305" s="70"/>
      <c r="J305" s="15"/>
      <c r="K305" s="15"/>
      <c r="L305" s="15"/>
      <c r="M305" s="15"/>
    </row>
    <row r="306" spans="1:13" ht="38.25">
      <c r="A306" s="42">
        <v>1</v>
      </c>
      <c r="B306" s="43" t="s">
        <v>357</v>
      </c>
      <c r="C306" s="42" t="s">
        <v>358</v>
      </c>
      <c r="D306" s="45">
        <v>10.2987</v>
      </c>
      <c r="E306" s="44" t="s">
        <v>34</v>
      </c>
      <c r="F306" s="46" t="s">
        <v>461</v>
      </c>
      <c r="G306" s="42" t="s">
        <v>35</v>
      </c>
      <c r="H306" s="72"/>
      <c r="I306" s="73"/>
    </row>
    <row r="307" spans="1:13" ht="43.5" customHeight="1">
      <c r="A307" s="42">
        <f>A306+1</f>
        <v>2</v>
      </c>
      <c r="B307" s="43" t="s">
        <v>359</v>
      </c>
      <c r="C307" s="42" t="s">
        <v>358</v>
      </c>
      <c r="D307" s="45">
        <v>15.748200000000001</v>
      </c>
      <c r="E307" s="44" t="s">
        <v>31</v>
      </c>
      <c r="F307" s="46" t="s">
        <v>35</v>
      </c>
      <c r="G307" s="42" t="s">
        <v>35</v>
      </c>
      <c r="H307" s="72"/>
      <c r="I307" s="73"/>
    </row>
    <row r="308" spans="1:13" ht="43.5" customHeight="1">
      <c r="A308" s="42">
        <f>A307+1</f>
        <v>3</v>
      </c>
      <c r="B308" s="42" t="s">
        <v>360</v>
      </c>
      <c r="C308" s="42" t="s">
        <v>358</v>
      </c>
      <c r="D308" s="42">
        <v>1.7528999999999999</v>
      </c>
      <c r="E308" s="44" t="s">
        <v>31</v>
      </c>
      <c r="F308" s="46" t="s">
        <v>35</v>
      </c>
      <c r="G308" s="42" t="s">
        <v>35</v>
      </c>
      <c r="H308" s="72"/>
      <c r="I308" s="73"/>
    </row>
    <row r="309" spans="1:13" s="16" customFormat="1" ht="15" customHeight="1">
      <c r="A309" s="48">
        <v>3</v>
      </c>
      <c r="B309" s="78" t="s">
        <v>431</v>
      </c>
      <c r="C309" s="79"/>
      <c r="D309" s="49">
        <f>SUM(D306:D308)</f>
        <v>27.799800000000001</v>
      </c>
      <c r="E309" s="50"/>
      <c r="F309" s="51"/>
      <c r="G309" s="48"/>
      <c r="H309" s="69"/>
      <c r="I309" s="70"/>
      <c r="J309" s="15"/>
      <c r="K309" s="15"/>
      <c r="L309" s="15"/>
      <c r="M309" s="15"/>
    </row>
    <row r="310" spans="1:13" ht="41.25" customHeight="1">
      <c r="A310" s="42">
        <v>1</v>
      </c>
      <c r="B310" s="43" t="s">
        <v>361</v>
      </c>
      <c r="C310" s="42" t="s">
        <v>362</v>
      </c>
      <c r="D310" s="45">
        <v>17.1555</v>
      </c>
      <c r="E310" s="44" t="s">
        <v>31</v>
      </c>
      <c r="F310" s="46" t="s">
        <v>35</v>
      </c>
      <c r="G310" s="42" t="s">
        <v>35</v>
      </c>
      <c r="H310" s="72"/>
      <c r="I310" s="73"/>
    </row>
    <row r="311" spans="1:13" ht="41.25" customHeight="1">
      <c r="A311" s="42">
        <v>2</v>
      </c>
      <c r="B311" s="43" t="s">
        <v>363</v>
      </c>
      <c r="C311" s="42" t="s">
        <v>364</v>
      </c>
      <c r="D311" s="45">
        <v>11.2125</v>
      </c>
      <c r="E311" s="44" t="s">
        <v>31</v>
      </c>
      <c r="F311" s="46" t="s">
        <v>35</v>
      </c>
      <c r="G311" s="42" t="s">
        <v>35</v>
      </c>
      <c r="H311" s="72"/>
      <c r="I311" s="73"/>
    </row>
    <row r="312" spans="1:13" ht="41.25" customHeight="1">
      <c r="A312" s="42">
        <v>3</v>
      </c>
      <c r="B312" s="43" t="s">
        <v>365</v>
      </c>
      <c r="C312" s="42" t="s">
        <v>366</v>
      </c>
      <c r="D312" s="45">
        <v>12.048500000000001</v>
      </c>
      <c r="E312" s="44" t="s">
        <v>31</v>
      </c>
      <c r="F312" s="46" t="s">
        <v>35</v>
      </c>
      <c r="G312" s="42" t="s">
        <v>35</v>
      </c>
      <c r="H312" s="72"/>
      <c r="I312" s="73"/>
    </row>
    <row r="313" spans="1:13" ht="41.25" customHeight="1">
      <c r="A313" s="42">
        <v>4</v>
      </c>
      <c r="B313" s="43" t="s">
        <v>367</v>
      </c>
      <c r="C313" s="42" t="s">
        <v>368</v>
      </c>
      <c r="D313" s="45">
        <v>4.0096999999999996</v>
      </c>
      <c r="E313" s="44" t="s">
        <v>31</v>
      </c>
      <c r="F313" s="46" t="s">
        <v>35</v>
      </c>
      <c r="G313" s="42" t="s">
        <v>35</v>
      </c>
      <c r="H313" s="72"/>
      <c r="I313" s="73"/>
    </row>
    <row r="314" spans="1:13" ht="41.25" customHeight="1">
      <c r="A314" s="42">
        <v>5</v>
      </c>
      <c r="B314" s="43" t="s">
        <v>369</v>
      </c>
      <c r="C314" s="42" t="s">
        <v>370</v>
      </c>
      <c r="D314" s="45">
        <v>10.122400000000001</v>
      </c>
      <c r="E314" s="44" t="s">
        <v>31</v>
      </c>
      <c r="F314" s="46" t="s">
        <v>35</v>
      </c>
      <c r="G314" s="42" t="s">
        <v>35</v>
      </c>
      <c r="H314" s="72"/>
      <c r="I314" s="73"/>
    </row>
    <row r="315" spans="1:13" ht="41.25" customHeight="1">
      <c r="A315" s="42">
        <v>6</v>
      </c>
      <c r="B315" s="43" t="s">
        <v>371</v>
      </c>
      <c r="C315" s="42" t="s">
        <v>366</v>
      </c>
      <c r="D315" s="45">
        <v>30.108499999999999</v>
      </c>
      <c r="E315" s="44" t="s">
        <v>31</v>
      </c>
      <c r="F315" s="46" t="s">
        <v>35</v>
      </c>
      <c r="G315" s="42" t="s">
        <v>35</v>
      </c>
      <c r="H315" s="72"/>
      <c r="I315" s="73"/>
    </row>
    <row r="316" spans="1:13" s="16" customFormat="1" ht="22.5" customHeight="1">
      <c r="A316" s="64">
        <v>6</v>
      </c>
      <c r="B316" s="78" t="s">
        <v>432</v>
      </c>
      <c r="C316" s="79"/>
      <c r="D316" s="55">
        <f>SUM(D310:D315)</f>
        <v>84.6571</v>
      </c>
      <c r="E316" s="65"/>
      <c r="F316" s="51"/>
      <c r="G316" s="48"/>
      <c r="H316" s="69"/>
      <c r="I316" s="70"/>
      <c r="J316" s="15"/>
      <c r="K316" s="15"/>
      <c r="L316" s="15"/>
      <c r="M316" s="15"/>
    </row>
    <row r="317" spans="1:13" ht="20.25" customHeight="1" thickBot="1">
      <c r="A317" s="75">
        <f>A316+A309+A305+A291+A266+A259+A241+A222+A186+A173+A142+A123+A111+A89+A72+A53+A61+A47+A43+A30</f>
        <v>292</v>
      </c>
      <c r="B317" s="80" t="s">
        <v>463</v>
      </c>
      <c r="C317" s="81"/>
      <c r="D317" s="76">
        <f>D30+D43+D47+D53+D61+D72+D89+D111+D123+D142+D173+D186+D222+D241+D259+D266+D291+D305+D309+D316</f>
        <v>2833.4692999999993</v>
      </c>
      <c r="E317" s="66" t="s">
        <v>7</v>
      </c>
      <c r="F317" s="67" t="s">
        <v>7</v>
      </c>
      <c r="G317" s="68" t="s">
        <v>7</v>
      </c>
    </row>
    <row r="318" spans="1:13" ht="15.75" customHeight="1">
      <c r="B318" s="28"/>
      <c r="C318" s="28"/>
      <c r="D318" s="28"/>
      <c r="E318" s="28"/>
      <c r="F318" s="28"/>
      <c r="G318" s="28"/>
    </row>
    <row r="319" spans="1:13" ht="131.25" customHeight="1">
      <c r="A319" s="82" t="s">
        <v>464</v>
      </c>
      <c r="B319" s="83"/>
      <c r="C319" s="83"/>
      <c r="D319" s="23"/>
      <c r="E319" s="84" t="s">
        <v>465</v>
      </c>
      <c r="F319" s="84"/>
      <c r="G319" s="84"/>
    </row>
    <row r="320" spans="1:13" ht="15.75" customHeight="1">
      <c r="A320" s="7"/>
      <c r="B320" s="29"/>
      <c r="C320" s="29"/>
      <c r="D320" s="29"/>
      <c r="E320" s="29"/>
      <c r="F320" s="29"/>
      <c r="G320" s="29"/>
    </row>
    <row r="321" spans="1:8" ht="48.75" customHeight="1">
      <c r="A321" s="7"/>
      <c r="B321" s="30"/>
      <c r="C321" s="31"/>
      <c r="D321" s="24"/>
      <c r="E321" s="32"/>
      <c r="F321" s="33"/>
      <c r="G321" s="30"/>
    </row>
    <row r="322" spans="1:8" ht="96.75" customHeight="1">
      <c r="A322" s="7"/>
      <c r="B322" s="30"/>
      <c r="C322" s="31"/>
      <c r="D322" s="24"/>
      <c r="E322" s="32"/>
      <c r="F322" s="33"/>
      <c r="G322" s="30"/>
    </row>
    <row r="323" spans="1:8" ht="93.75" customHeight="1">
      <c r="A323" s="7"/>
      <c r="B323" s="30"/>
      <c r="C323" s="31"/>
      <c r="D323" s="24"/>
      <c r="E323" s="32"/>
      <c r="F323" s="33"/>
      <c r="G323" s="30"/>
    </row>
    <row r="324" spans="1:8" ht="100.5" customHeight="1">
      <c r="A324" s="3"/>
      <c r="B324" s="29"/>
      <c r="C324" s="4"/>
      <c r="D324" s="25"/>
      <c r="E324" s="32"/>
      <c r="F324" s="33"/>
      <c r="G324" s="30"/>
    </row>
    <row r="325" spans="1:8" ht="34.5" customHeight="1">
      <c r="B325" s="28"/>
    </row>
    <row r="326" spans="1:8" ht="31.5" customHeight="1">
      <c r="B326" s="28"/>
      <c r="H326" s="8"/>
    </row>
    <row r="327" spans="1:8" ht="152.25" customHeight="1">
      <c r="B327" s="28"/>
    </row>
    <row r="328" spans="1:8" ht="129" customHeight="1">
      <c r="B328" s="28"/>
    </row>
    <row r="329" spans="1:8" ht="18.75" customHeight="1">
      <c r="B329" s="28"/>
    </row>
    <row r="330" spans="1:8" ht="18.75" customHeight="1">
      <c r="B330" s="28"/>
    </row>
    <row r="331" spans="1:8" ht="18.75" customHeight="1">
      <c r="B331" s="28"/>
    </row>
    <row r="332" spans="1:8" ht="18.75" customHeight="1">
      <c r="B332" s="28"/>
    </row>
    <row r="333" spans="1:8">
      <c r="B333" s="28"/>
    </row>
    <row r="334" spans="1:8">
      <c r="B334" s="28"/>
    </row>
    <row r="335" spans="1:8">
      <c r="B335" s="28"/>
    </row>
    <row r="336" spans="1:8">
      <c r="B336" s="28"/>
    </row>
  </sheetData>
  <mergeCells count="21">
    <mergeCell ref="F1:G1"/>
    <mergeCell ref="B222:C222"/>
    <mergeCell ref="B259:C259"/>
    <mergeCell ref="B266:C266"/>
    <mergeCell ref="B291:C291"/>
    <mergeCell ref="B30:C30"/>
    <mergeCell ref="B43:C43"/>
    <mergeCell ref="B47:C47"/>
    <mergeCell ref="B53:C53"/>
    <mergeCell ref="B61:C61"/>
    <mergeCell ref="B305:C305"/>
    <mergeCell ref="B72:C72"/>
    <mergeCell ref="B89:C89"/>
    <mergeCell ref="B111:C111"/>
    <mergeCell ref="B123:C123"/>
    <mergeCell ref="B142:C142"/>
    <mergeCell ref="B309:C309"/>
    <mergeCell ref="B316:C316"/>
    <mergeCell ref="B317:C317"/>
    <mergeCell ref="A319:C319"/>
    <mergeCell ref="E319:G319"/>
  </mergeCells>
  <phoneticPr fontId="5" type="noConversion"/>
  <conditionalFormatting sqref="B122:B123">
    <cfRule type="duplicateValues" dxfId="2" priority="4"/>
  </conditionalFormatting>
  <conditionalFormatting sqref="B317 B306:B308 B310:B315 B1:B304 B319 B321:B1048576">
    <cfRule type="duplicateValues" dxfId="1" priority="5"/>
  </conditionalFormatting>
  <conditionalFormatting sqref="D122:D123">
    <cfRule type="duplicateValues" dxfId="0" priority="1"/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9" scale="78" orientation="landscape" verticalDpi="360" r:id="rId1"/>
  <headerFooter alignWithMargins="0">
    <oddFooter>&amp;Cстр.  &amp;P із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5" sqref="A5:G5"/>
    </sheetView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2020-12-14T07:52:49Z</cp:lastPrinted>
  <dcterms:created xsi:type="dcterms:W3CDTF">2018-03-16T16:21:39Z</dcterms:created>
  <dcterms:modified xsi:type="dcterms:W3CDTF">2020-12-15T13:42:26Z</dcterms:modified>
</cp:coreProperties>
</file>