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7425" activeTab="0"/>
  </bookViews>
  <sheets>
    <sheet name="Єзупільське ОТГ" sheetId="1" r:id="rId1"/>
  </sheets>
  <definedNames/>
  <calcPr fullCalcOnLoad="1"/>
</workbook>
</file>

<file path=xl/sharedStrings.xml><?xml version="1.0" encoding="utf-8"?>
<sst xmlns="http://schemas.openxmlformats.org/spreadsheetml/2006/main" count="345" uniqueCount="124">
  <si>
    <t>№ з/п</t>
  </si>
  <si>
    <t>Кадастровий номер земельної ділянки</t>
  </si>
  <si>
    <t>Місце розташування земельної ділянки (область, район, рада)</t>
  </si>
  <si>
    <t>Площа (га)</t>
  </si>
  <si>
    <t>Цільове призначення земельної ділянки (код, назва)</t>
  </si>
  <si>
    <t>Відомості про обтяження речових прав на земельну ділянку</t>
  </si>
  <si>
    <t>Відомості про обмеження у використанні земельної ділянки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</si>
  <si>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</si>
  <si>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01.02 Для ведення фермерського господарства</t>
  </si>
  <si>
    <t>Х</t>
  </si>
  <si>
    <t>2625655400:01:001:0010</t>
  </si>
  <si>
    <t xml:space="preserve">Оренда : Гринишин Наталія Михайлівна №20886072 від 07.06.2017 </t>
  </si>
  <si>
    <t>-</t>
  </si>
  <si>
    <t>2625655400:13:003:0001</t>
  </si>
  <si>
    <t>2625655400:13:012:0068</t>
  </si>
  <si>
    <t>санітарно-захисна зона навколо цвинтаря 7,9112га</t>
  </si>
  <si>
    <t>2625655400:07:004:0013</t>
  </si>
  <si>
    <t>Охоронна зона ЛЕП 330кВ 0,2491га</t>
  </si>
  <si>
    <t>2625655400:09:001:0102</t>
  </si>
  <si>
    <t>2625655400:01:004:0009</t>
  </si>
  <si>
    <t xml:space="preserve">Оренда:ФГ "АГРО-САД 2012"  договір оренди  № 262560004004246 від 02.04.2012р. </t>
  </si>
  <si>
    <t>2625655400:13:002:0586</t>
  </si>
  <si>
    <t>Всього по Обертинській селищній раді</t>
  </si>
  <si>
    <t>2625681300:01:010:0002</t>
  </si>
  <si>
    <t>2625681300:01:012:0002</t>
  </si>
  <si>
    <t>Охоронна зона ЛЕП 10кВ 0,2608га</t>
  </si>
  <si>
    <t>2625681300:09:001:0005</t>
  </si>
  <si>
    <t>2625681300:12:006:0011</t>
  </si>
  <si>
    <t xml:space="preserve">охоронна зона магістрального газопроводу 0,7647га; </t>
  </si>
  <si>
    <t>2625681300:12:009:0986</t>
  </si>
  <si>
    <t>2625681300:12:008:0968</t>
  </si>
  <si>
    <t>2625681300:09:002:0001</t>
  </si>
  <si>
    <t xml:space="preserve">Оренда: ПП "Урочище Трояни", договір оренди   №040931100002 від 03.09.2009 </t>
  </si>
  <si>
    <t>2625681300:09:001:0001</t>
  </si>
  <si>
    <t xml:space="preserve">Оренда: ПП "Урочище Трояни", договір оренди  № 040931100001 від 03.09.2009 </t>
  </si>
  <si>
    <t>2625681300:12:008:0006</t>
  </si>
  <si>
    <t xml:space="preserve">Оренда: ПП "Урочище Трояни", договір оренди, № 040931100003 від 03.09.2009 </t>
  </si>
  <si>
    <t>Всього по Гарасимівські сільскій раді</t>
  </si>
  <si>
    <t>2625681200:02:002:0260</t>
  </si>
  <si>
    <t>охоронна зона магістрального газопроводу 3,9596га; вкраплений контур 1,0090га</t>
  </si>
  <si>
    <t>2625681200:04:002:0084</t>
  </si>
  <si>
    <t>Охоронна зона ЛЕП 10кВ 
 0,0971га</t>
  </si>
  <si>
    <t>2625681200:04:002:0085</t>
  </si>
  <si>
    <t>2625681200:02:002:0268</t>
  </si>
  <si>
    <t xml:space="preserve"> Оренда:  Гордійчук Ігор Григорвич договір оренди №13044742 від 13.08.2015 </t>
  </si>
  <si>
    <t>2625681200:02:002:0266</t>
  </si>
  <si>
    <t xml:space="preserve"> Оренда:  Гордійчук Ігор Григорвич договір оренди  №12568412 від 16.12.2015 на 21 рік</t>
  </si>
  <si>
    <t>2625681200:04:003:0986</t>
  </si>
  <si>
    <t>2625681200:08:001:0986</t>
  </si>
  <si>
    <t>Всього по Гавриляцькій сільській рада</t>
  </si>
  <si>
    <t>2625684000:01:005:0001</t>
  </si>
  <si>
    <t>Охоронна зона ЛЕП 0,4кВ 
0,0506га охоронна зона магістрального газопроводу 7,1342га</t>
  </si>
  <si>
    <t>2625684000:08:003:0001</t>
  </si>
  <si>
    <t>охоронна зона магістрального газопроводу 3,4985га</t>
  </si>
  <si>
    <t>2625684000:08:001:0001</t>
  </si>
  <si>
    <t>2625684000:14:001:0001</t>
  </si>
  <si>
    <t>2625684000:16:001:0002</t>
  </si>
  <si>
    <t>2625684000:16:001:0003</t>
  </si>
  <si>
    <t>2625684000:16:001:0358</t>
  </si>
  <si>
    <t>2625684000:16:006:0027</t>
  </si>
  <si>
    <t>охоронна зона магістрального газопроводу 0,8174га</t>
  </si>
  <si>
    <t>2625684000:16:004:0008</t>
  </si>
  <si>
    <t>2625684000:16:008:0086</t>
  </si>
  <si>
    <t>2625684000:18:005:0067</t>
  </si>
  <si>
    <t>Охоронна зона ЛЕП 35кВ 0,0156</t>
  </si>
  <si>
    <t>2625684000:18:005:0068</t>
  </si>
  <si>
    <t>2625684000:18:006:0087</t>
  </si>
  <si>
    <t>2625684000:11:002:0001</t>
  </si>
  <si>
    <t>2625684000:11:002:0002</t>
  </si>
  <si>
    <t>2625684000:11:003:0045</t>
  </si>
  <si>
    <t>2625684000:11:002:0003</t>
  </si>
  <si>
    <t xml:space="preserve">
Охоронна зона ЛЕП 10кВ 1,8979га; охоронна зона лінії зв'язку 0,0047га</t>
  </si>
  <si>
    <t>2625684000:17:003:0986</t>
  </si>
  <si>
    <t>Всього по Жуківській сільській раді</t>
  </si>
  <si>
    <t>2625688200:12:006:0014</t>
  </si>
  <si>
    <t>2625688200:12:004:0006</t>
  </si>
  <si>
    <t xml:space="preserve"> Охоронна зона ЛЕП 330кВ 0,4498га</t>
  </si>
  <si>
    <t>2625688200:12:003:0009</t>
  </si>
  <si>
    <t>Оренда: Гордійчук І.Г., договір оренди від 29.01.2016 (не зареєстроване речове право)</t>
  </si>
  <si>
    <t>Охоронна зона ЛЕП 10кв 0,4933га; Охоронна зона ЛЕП 330кВ 2,4258га; Охоронна зона магістрального газопроводу 23,4911га</t>
  </si>
  <si>
    <t>2625688200:01:004:0001</t>
  </si>
  <si>
    <t>2625688200:01:002:0004</t>
  </si>
  <si>
    <t>вкраплені контури 0,4389га; охоронна зона ЛЕП 10кВ 0,4876га</t>
  </si>
  <si>
    <t>2625688200:01:002:0018</t>
  </si>
  <si>
    <t>відсутні</t>
  </si>
  <si>
    <t>2625688200:01:003:0968</t>
  </si>
  <si>
    <t xml:space="preserve">Оренда: договір оренди ТОВ "МВМ - ГРУП"договір оренди № 262560004002984 від 30.12.2011р. </t>
  </si>
  <si>
    <t>2625688200:12:003:0008</t>
  </si>
  <si>
    <t xml:space="preserve">Оренда:Гордійчук Ігор Григорвич  договір оренди № 13046514 від 03.09.2015 </t>
  </si>
  <si>
    <t>2625688200:06:006:0965</t>
  </si>
  <si>
    <t>2625688200:06:006:0986</t>
  </si>
  <si>
    <t>2625688200:06:007:0978</t>
  </si>
  <si>
    <t>2625688200:06:004:0968</t>
  </si>
  <si>
    <t>2625688200:01:006:0986</t>
  </si>
  <si>
    <t>Всього по Хотимирській сільскій раді</t>
  </si>
  <si>
    <t>2625688600:11:002:0002</t>
  </si>
  <si>
    <t xml:space="preserve">Оренда:  ТОВ "Мрія Фармінг Карпати" договір оренди   № 30966103 від 01.04.2019  </t>
  </si>
  <si>
    <t>2625688600:08:001:0001</t>
  </si>
  <si>
    <t>2625688600:09:001:0002</t>
  </si>
  <si>
    <t>2625688600:09:001:0003</t>
  </si>
  <si>
    <t>2625688600:02:001:0051</t>
  </si>
  <si>
    <t>2625688600:02:001:0053</t>
  </si>
  <si>
    <t>2625688600:02:001:0055</t>
  </si>
  <si>
    <t>2625688600:07:001:0936</t>
  </si>
  <si>
    <t>2625688600:07:001:0986</t>
  </si>
  <si>
    <t>Всього по Яківській сільській  раді</t>
  </si>
  <si>
    <t xml:space="preserve">01.01. Для ведення товарного сільськогосподарського виробництва  </t>
  </si>
  <si>
    <t>01.02 Для ведення фермерського господарства Для ведення фермерського господарства</t>
  </si>
  <si>
    <t xml:space="preserve">01.01 Для ведення товарного сільськогосподарського виробництва </t>
  </si>
  <si>
    <t>01.32 Для ведення особистого селянського господарства</t>
  </si>
  <si>
    <t>Івано-Франківська область Тлумацький район с. Обертин</t>
  </si>
  <si>
    <t>Івано-Франківська область Тлумацький район с.Гарасимів</t>
  </si>
  <si>
    <t xml:space="preserve">Івано-Франківська область Тлумацький район с.Гавриляк </t>
  </si>
  <si>
    <t>Івано-Франківська область Тлумацький район с. Жуків</t>
  </si>
  <si>
    <t>Івано-Франківська область Тлумацький район с. Хотимир</t>
  </si>
  <si>
    <t xml:space="preserve">Івано-Франківська область Тлумацький район с. Яківка </t>
  </si>
  <si>
    <t>2625681300:09:001:0004</t>
  </si>
  <si>
    <t xml:space="preserve"> 16.00 Землі запасу (земельні ділянки кожної категорії земель, які не надані у власність або користування громадянам чи юридичним особам) </t>
  </si>
  <si>
    <t>2625655400:07:004:0895</t>
  </si>
  <si>
    <t>Додаток до Акту від  01 грудня 2020 року</t>
  </si>
  <si>
    <t>Всього по Обертинській селищній раді ОТГ</t>
  </si>
  <si>
    <r>
      <t>Голова Обертинської селищної ради  
Івано-Франківського району
Івано-Франківської області 
___________________</t>
    </r>
    <r>
      <rPr>
        <u val="single"/>
        <sz val="14"/>
        <rFont val="Times New Roman"/>
        <family val="1"/>
      </rPr>
      <t>Віктор ХАМУТ</t>
    </r>
    <r>
      <rPr>
        <sz val="11"/>
        <color theme="1"/>
        <rFont val="Calibri"/>
        <family val="2"/>
      </rPr>
      <t xml:space="preserve">
                 </t>
    </r>
    <r>
      <rPr>
        <sz val="10"/>
        <rFont val="Times New Roman"/>
        <family val="1"/>
      </rPr>
      <t xml:space="preserve"> М.П. (підпис)                                   (ПІП)</t>
    </r>
    <r>
      <rPr>
        <sz val="11"/>
        <color theme="1"/>
        <rFont val="Calibri"/>
        <family val="2"/>
      </rPr>
      <t xml:space="preserve">
</t>
    </r>
  </si>
  <si>
    <r>
      <t>Начальник, голова комісії з ліквідації
Головного управління Держгеокадастру
в Івано-Франківській області 
______________</t>
    </r>
    <r>
      <rPr>
        <u val="single"/>
        <sz val="14"/>
        <rFont val="Times New Roman"/>
        <family val="1"/>
      </rPr>
      <t>Наталія ГАВРИЩУК</t>
    </r>
    <r>
      <rPr>
        <sz val="14"/>
        <rFont val="Times New Roman"/>
        <family val="1"/>
      </rPr>
      <t xml:space="preserve">
    </t>
    </r>
    <r>
      <rPr>
        <sz val="10"/>
        <rFont val="Times New Roman"/>
        <family val="1"/>
      </rPr>
      <t>М.П. (підпис)                                 (ПІП)</t>
    </r>
    <r>
      <rPr>
        <sz val="14"/>
        <rFont val="Times New Roman"/>
        <family val="1"/>
      </rPr>
      <t xml:space="preserve">
</t>
    </r>
  </si>
  <si>
    <t>01.01 Для ведення товарного сільськогосподарського виробництва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</si>
</sst>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422]d\ mmmm\ yyyy&quot; р.&quot;"/>
    <numFmt numFmtId="186" formatCode="0.0000;[Red]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2" fontId="0" fillId="33" borderId="0" xfId="0" applyNumberFormat="1" applyFill="1" applyBorder="1" applyAlignment="1">
      <alignment horizontal="center" wrapText="1"/>
    </xf>
    <xf numFmtId="2" fontId="7" fillId="0" borderId="0" xfId="0" applyNumberFormat="1" applyFont="1" applyAlignment="1">
      <alignment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180" fontId="1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0" fontId="2" fillId="0" borderId="10" xfId="42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12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80" fontId="2" fillId="34" borderId="10" xfId="0" applyNumberFormat="1" applyFont="1" applyFill="1" applyBorder="1" applyAlignment="1">
      <alignment horizontal="center" vertical="center" wrapText="1"/>
    </xf>
    <xf numFmtId="0" fontId="11" fillId="34" borderId="0" xfId="0" applyFont="1" applyFill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0" fontId="12" fillId="34" borderId="10" xfId="0" applyNumberFormat="1" applyFont="1" applyFill="1" applyBorder="1" applyAlignment="1">
      <alignment horizontal="center" vertical="center" wrapText="1"/>
    </xf>
    <xf numFmtId="16" fontId="11" fillId="34" borderId="0" xfId="0" applyNumberFormat="1" applyFont="1" applyFill="1" applyAlignment="1">
      <alignment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186" fontId="2" fillId="34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180" fontId="7" fillId="0" borderId="10" xfId="55" applyNumberFormat="1" applyFont="1" applyFill="1" applyBorder="1" applyAlignment="1">
      <alignment horizontal="center" vertical="center"/>
      <protection/>
    </xf>
    <xf numFmtId="1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0" fontId="50" fillId="34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nks.dzk.gov.ua/ex/map?cadnum=2625688200:01:002:0018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19">
      <selection activeCell="E21" sqref="E21:E22"/>
    </sheetView>
  </sheetViews>
  <sheetFormatPr defaultColWidth="9.140625" defaultRowHeight="15"/>
  <cols>
    <col min="1" max="1" width="9.140625" style="1" customWidth="1"/>
    <col min="2" max="2" width="26.140625" style="1" customWidth="1"/>
    <col min="3" max="3" width="33.140625" style="1" customWidth="1"/>
    <col min="4" max="4" width="15.7109375" style="5" customWidth="1"/>
    <col min="5" max="5" width="27.421875" style="1" customWidth="1"/>
    <col min="6" max="6" width="28.57421875" style="1" customWidth="1"/>
    <col min="7" max="7" width="19.57421875" style="1" customWidth="1"/>
    <col min="8" max="8" width="22.00390625" style="1" customWidth="1"/>
    <col min="9" max="16384" width="9.140625" style="1" customWidth="1"/>
  </cols>
  <sheetData>
    <row r="1" spans="1:7" ht="27" customHeight="1">
      <c r="A1" s="40" t="s">
        <v>119</v>
      </c>
      <c r="B1" s="40"/>
      <c r="C1" s="40"/>
      <c r="D1" s="40"/>
      <c r="E1" s="40"/>
      <c r="F1" s="40"/>
      <c r="G1" s="40"/>
    </row>
    <row r="2" spans="1:7" ht="64.5" customHeight="1">
      <c r="A2" s="31" t="s">
        <v>0</v>
      </c>
      <c r="B2" s="32" t="s">
        <v>1</v>
      </c>
      <c r="C2" s="32" t="s">
        <v>2</v>
      </c>
      <c r="D2" s="33" t="s">
        <v>3</v>
      </c>
      <c r="E2" s="32" t="s">
        <v>4</v>
      </c>
      <c r="F2" s="32" t="s">
        <v>5</v>
      </c>
      <c r="G2" s="32" t="s">
        <v>6</v>
      </c>
    </row>
    <row r="3" spans="1:7" s="29" customFormat="1" ht="14.25">
      <c r="A3" s="27">
        <v>1</v>
      </c>
      <c r="B3" s="27">
        <v>2</v>
      </c>
      <c r="C3" s="27">
        <v>3</v>
      </c>
      <c r="D3" s="28">
        <v>4</v>
      </c>
      <c r="E3" s="27">
        <v>5</v>
      </c>
      <c r="F3" s="27">
        <v>6</v>
      </c>
      <c r="G3" s="27">
        <v>7</v>
      </c>
    </row>
    <row r="4" spans="1:7" s="8" customFormat="1" ht="81" customHeight="1">
      <c r="A4" s="3">
        <v>1</v>
      </c>
      <c r="B4" s="3" t="s">
        <v>10</v>
      </c>
      <c r="C4" s="3" t="s">
        <v>110</v>
      </c>
      <c r="D4" s="7">
        <v>13.5719</v>
      </c>
      <c r="E4" s="3" t="s">
        <v>7</v>
      </c>
      <c r="F4" s="3" t="s">
        <v>11</v>
      </c>
      <c r="G4" s="6" t="s">
        <v>12</v>
      </c>
    </row>
    <row r="5" spans="1:7" s="8" customFormat="1" ht="75.75" customHeight="1">
      <c r="A5" s="3">
        <v>2</v>
      </c>
      <c r="B5" s="3" t="s">
        <v>13</v>
      </c>
      <c r="C5" s="3" t="s">
        <v>110</v>
      </c>
      <c r="D5" s="7">
        <v>0.354</v>
      </c>
      <c r="E5" s="3" t="s">
        <v>7</v>
      </c>
      <c r="F5" s="3" t="s">
        <v>12</v>
      </c>
      <c r="G5" s="6" t="s">
        <v>12</v>
      </c>
    </row>
    <row r="6" spans="1:7" s="8" customFormat="1" ht="72.75" customHeight="1">
      <c r="A6" s="3">
        <v>3</v>
      </c>
      <c r="B6" s="3" t="s">
        <v>14</v>
      </c>
      <c r="C6" s="3" t="s">
        <v>110</v>
      </c>
      <c r="D6" s="7">
        <v>13.5087</v>
      </c>
      <c r="E6" s="3" t="s">
        <v>7</v>
      </c>
      <c r="F6" s="3" t="s">
        <v>12</v>
      </c>
      <c r="G6" s="6" t="s">
        <v>15</v>
      </c>
    </row>
    <row r="7" spans="1:7" s="8" customFormat="1" ht="74.25" customHeight="1">
      <c r="A7" s="3">
        <v>4</v>
      </c>
      <c r="B7" s="3" t="s">
        <v>16</v>
      </c>
      <c r="C7" s="3" t="s">
        <v>110</v>
      </c>
      <c r="D7" s="7">
        <v>0.5001</v>
      </c>
      <c r="E7" s="3" t="s">
        <v>7</v>
      </c>
      <c r="F7" s="3" t="s">
        <v>12</v>
      </c>
      <c r="G7" s="6" t="s">
        <v>17</v>
      </c>
    </row>
    <row r="8" spans="1:7" s="8" customFormat="1" ht="73.5" customHeight="1">
      <c r="A8" s="3">
        <v>5</v>
      </c>
      <c r="B8" s="3" t="s">
        <v>18</v>
      </c>
      <c r="C8" s="3" t="s">
        <v>110</v>
      </c>
      <c r="D8" s="7">
        <v>0.7563</v>
      </c>
      <c r="E8" s="3" t="s">
        <v>7</v>
      </c>
      <c r="F8" s="3" t="s">
        <v>12</v>
      </c>
      <c r="G8" s="6" t="s">
        <v>12</v>
      </c>
    </row>
    <row r="9" spans="1:8" s="20" customFormat="1" ht="57" customHeight="1">
      <c r="A9" s="18">
        <v>6</v>
      </c>
      <c r="B9" s="25" t="s">
        <v>19</v>
      </c>
      <c r="C9" s="3" t="s">
        <v>110</v>
      </c>
      <c r="D9" s="18">
        <v>62.9706</v>
      </c>
      <c r="E9" s="18" t="s">
        <v>107</v>
      </c>
      <c r="F9" s="18" t="s">
        <v>20</v>
      </c>
      <c r="G9" s="19" t="s">
        <v>12</v>
      </c>
      <c r="H9" s="24"/>
    </row>
    <row r="10" spans="1:8" s="20" customFormat="1" ht="66.75" customHeight="1">
      <c r="A10" s="18">
        <v>7</v>
      </c>
      <c r="B10" s="25" t="s">
        <v>118</v>
      </c>
      <c r="C10" s="3" t="s">
        <v>110</v>
      </c>
      <c r="D10" s="34">
        <v>5.0216</v>
      </c>
      <c r="E10" s="3" t="s">
        <v>7</v>
      </c>
      <c r="F10" s="19" t="s">
        <v>12</v>
      </c>
      <c r="G10" s="19" t="s">
        <v>12</v>
      </c>
      <c r="H10" s="24"/>
    </row>
    <row r="11" spans="1:7" s="8" customFormat="1" ht="75.75" customHeight="1">
      <c r="A11" s="3">
        <v>8</v>
      </c>
      <c r="B11" s="12" t="s">
        <v>21</v>
      </c>
      <c r="C11" s="3" t="s">
        <v>110</v>
      </c>
      <c r="D11" s="3">
        <v>4.4002</v>
      </c>
      <c r="E11" s="3" t="s">
        <v>7</v>
      </c>
      <c r="F11" s="19" t="s">
        <v>12</v>
      </c>
      <c r="G11" s="6" t="s">
        <v>12</v>
      </c>
    </row>
    <row r="12" spans="1:7" s="8" customFormat="1" ht="21" customHeight="1">
      <c r="A12" s="9">
        <v>8</v>
      </c>
      <c r="B12" s="9"/>
      <c r="C12" s="9" t="s">
        <v>22</v>
      </c>
      <c r="D12" s="10">
        <f>SUM(D4:D11)</f>
        <v>101.0834</v>
      </c>
      <c r="E12" s="9"/>
      <c r="F12" s="9"/>
      <c r="G12" s="10"/>
    </row>
    <row r="13" spans="1:7" s="8" customFormat="1" ht="67.5" customHeight="1">
      <c r="A13" s="3">
        <v>1</v>
      </c>
      <c r="B13" s="3" t="s">
        <v>23</v>
      </c>
      <c r="C13" s="3" t="s">
        <v>111</v>
      </c>
      <c r="D13" s="7">
        <v>1.6356</v>
      </c>
      <c r="E13" s="3" t="s">
        <v>7</v>
      </c>
      <c r="F13" s="3" t="s">
        <v>12</v>
      </c>
      <c r="G13" s="6" t="s">
        <v>12</v>
      </c>
    </row>
    <row r="14" spans="1:7" s="8" customFormat="1" ht="74.25" customHeight="1">
      <c r="A14" s="3">
        <v>2</v>
      </c>
      <c r="B14" s="3" t="s">
        <v>24</v>
      </c>
      <c r="C14" s="3" t="s">
        <v>111</v>
      </c>
      <c r="D14" s="7">
        <v>1.5237</v>
      </c>
      <c r="E14" s="3" t="s">
        <v>7</v>
      </c>
      <c r="F14" s="3" t="s">
        <v>12</v>
      </c>
      <c r="G14" s="6" t="s">
        <v>25</v>
      </c>
    </row>
    <row r="15" spans="1:7" s="20" customFormat="1" ht="76.5" customHeight="1">
      <c r="A15" s="18">
        <v>3</v>
      </c>
      <c r="B15" s="18" t="s">
        <v>116</v>
      </c>
      <c r="C15" s="18" t="s">
        <v>111</v>
      </c>
      <c r="D15" s="26">
        <v>1.5641</v>
      </c>
      <c r="E15" s="18" t="s">
        <v>117</v>
      </c>
      <c r="F15" s="18" t="s">
        <v>12</v>
      </c>
      <c r="G15" s="19" t="s">
        <v>12</v>
      </c>
    </row>
    <row r="16" spans="1:7" s="8" customFormat="1" ht="76.5" customHeight="1">
      <c r="A16" s="3">
        <v>4</v>
      </c>
      <c r="B16" s="3" t="s">
        <v>26</v>
      </c>
      <c r="C16" s="3" t="s">
        <v>111</v>
      </c>
      <c r="D16" s="7">
        <v>1.2045</v>
      </c>
      <c r="E16" s="3" t="s">
        <v>7</v>
      </c>
      <c r="F16" s="3" t="s">
        <v>12</v>
      </c>
      <c r="G16" s="6" t="s">
        <v>12</v>
      </c>
    </row>
    <row r="17" spans="1:7" s="8" customFormat="1" ht="70.5" customHeight="1">
      <c r="A17" s="3">
        <v>5</v>
      </c>
      <c r="B17" s="3" t="s">
        <v>27</v>
      </c>
      <c r="C17" s="3" t="s">
        <v>111</v>
      </c>
      <c r="D17" s="7">
        <v>1.3637</v>
      </c>
      <c r="E17" s="3" t="s">
        <v>7</v>
      </c>
      <c r="F17" s="3" t="s">
        <v>12</v>
      </c>
      <c r="G17" s="6" t="s">
        <v>28</v>
      </c>
    </row>
    <row r="18" spans="1:7" s="8" customFormat="1" ht="72" customHeight="1">
      <c r="A18" s="3">
        <v>6</v>
      </c>
      <c r="B18" s="3" t="s">
        <v>29</v>
      </c>
      <c r="C18" s="3" t="s">
        <v>111</v>
      </c>
      <c r="D18" s="6">
        <v>1.5282</v>
      </c>
      <c r="E18" s="3" t="s">
        <v>7</v>
      </c>
      <c r="F18" s="3" t="s">
        <v>12</v>
      </c>
      <c r="G18" s="6" t="s">
        <v>12</v>
      </c>
    </row>
    <row r="19" spans="1:8" s="20" customFormat="1" ht="54.75" customHeight="1">
      <c r="A19" s="18">
        <v>7</v>
      </c>
      <c r="B19" s="18" t="s">
        <v>30</v>
      </c>
      <c r="C19" s="3" t="s">
        <v>111</v>
      </c>
      <c r="D19" s="19">
        <v>45.6285</v>
      </c>
      <c r="E19" s="18" t="s">
        <v>107</v>
      </c>
      <c r="F19" s="18" t="s">
        <v>12</v>
      </c>
      <c r="G19" s="19" t="s">
        <v>12</v>
      </c>
      <c r="H19" s="24"/>
    </row>
    <row r="20" spans="1:8" s="20" customFormat="1" ht="65.25" customHeight="1">
      <c r="A20" s="18">
        <v>8</v>
      </c>
      <c r="B20" s="25" t="s">
        <v>31</v>
      </c>
      <c r="C20" s="3" t="s">
        <v>111</v>
      </c>
      <c r="D20" s="30">
        <v>9.8503</v>
      </c>
      <c r="E20" s="18" t="s">
        <v>108</v>
      </c>
      <c r="F20" s="18" t="s">
        <v>32</v>
      </c>
      <c r="G20" s="19" t="s">
        <v>12</v>
      </c>
      <c r="H20" s="24"/>
    </row>
    <row r="21" spans="1:8" s="20" customFormat="1" ht="54.75" customHeight="1">
      <c r="A21" s="18">
        <v>9</v>
      </c>
      <c r="B21" s="25" t="s">
        <v>33</v>
      </c>
      <c r="C21" s="3" t="s">
        <v>111</v>
      </c>
      <c r="D21" s="30">
        <v>30.7422</v>
      </c>
      <c r="E21" s="18" t="s">
        <v>123</v>
      </c>
      <c r="F21" s="18" t="s">
        <v>34</v>
      </c>
      <c r="G21" s="19" t="s">
        <v>12</v>
      </c>
      <c r="H21" s="24"/>
    </row>
    <row r="22" spans="1:8" s="20" customFormat="1" ht="58.5" customHeight="1">
      <c r="A22" s="18">
        <v>10</v>
      </c>
      <c r="B22" s="25" t="s">
        <v>35</v>
      </c>
      <c r="C22" s="3" t="s">
        <v>111</v>
      </c>
      <c r="D22" s="18">
        <v>30.5</v>
      </c>
      <c r="E22" s="18" t="s">
        <v>123</v>
      </c>
      <c r="F22" s="18" t="s">
        <v>36</v>
      </c>
      <c r="G22" s="19" t="s">
        <v>12</v>
      </c>
      <c r="H22" s="24"/>
    </row>
    <row r="23" spans="1:7" s="8" customFormat="1" ht="28.5" customHeight="1">
      <c r="A23" s="9">
        <v>10</v>
      </c>
      <c r="B23" s="9"/>
      <c r="C23" s="9" t="s">
        <v>37</v>
      </c>
      <c r="D23" s="11">
        <f>SUM(D13:D22)</f>
        <v>125.5408</v>
      </c>
      <c r="E23" s="9"/>
      <c r="F23" s="9"/>
      <c r="G23" s="6"/>
    </row>
    <row r="24" spans="1:7" s="8" customFormat="1" ht="68.25" customHeight="1">
      <c r="A24" s="3">
        <v>1</v>
      </c>
      <c r="B24" s="12" t="s">
        <v>38</v>
      </c>
      <c r="C24" s="3" t="s">
        <v>112</v>
      </c>
      <c r="D24" s="7">
        <v>11.7817</v>
      </c>
      <c r="E24" s="3" t="s">
        <v>7</v>
      </c>
      <c r="F24" s="3" t="s">
        <v>12</v>
      </c>
      <c r="G24" s="6" t="s">
        <v>39</v>
      </c>
    </row>
    <row r="25" spans="1:7" s="8" customFormat="1" ht="75" customHeight="1">
      <c r="A25" s="3">
        <v>2</v>
      </c>
      <c r="B25" s="12" t="s">
        <v>40</v>
      </c>
      <c r="C25" s="3" t="s">
        <v>112</v>
      </c>
      <c r="D25" s="7">
        <v>1.5846</v>
      </c>
      <c r="E25" s="3" t="s">
        <v>7</v>
      </c>
      <c r="F25" s="3" t="s">
        <v>12</v>
      </c>
      <c r="G25" s="6" t="s">
        <v>41</v>
      </c>
    </row>
    <row r="26" spans="1:7" s="8" customFormat="1" ht="72.75" customHeight="1">
      <c r="A26" s="3">
        <v>3</v>
      </c>
      <c r="B26" s="12" t="s">
        <v>42</v>
      </c>
      <c r="C26" s="3" t="s">
        <v>112</v>
      </c>
      <c r="D26" s="7">
        <v>0.7152</v>
      </c>
      <c r="E26" s="3" t="s">
        <v>7</v>
      </c>
      <c r="F26" s="3" t="s">
        <v>12</v>
      </c>
      <c r="G26" s="6" t="s">
        <v>12</v>
      </c>
    </row>
    <row r="27" spans="1:7" s="8" customFormat="1" ht="54.75" customHeight="1">
      <c r="A27" s="3">
        <v>4</v>
      </c>
      <c r="B27" s="12" t="s">
        <v>43</v>
      </c>
      <c r="C27" s="3" t="s">
        <v>112</v>
      </c>
      <c r="D27" s="3">
        <v>3.715</v>
      </c>
      <c r="E27" s="3" t="s">
        <v>107</v>
      </c>
      <c r="F27" s="3" t="s">
        <v>44</v>
      </c>
      <c r="G27" s="6" t="s">
        <v>12</v>
      </c>
    </row>
    <row r="28" spans="1:7" s="20" customFormat="1" ht="54.75" customHeight="1">
      <c r="A28" s="18">
        <v>5</v>
      </c>
      <c r="B28" s="18" t="s">
        <v>45</v>
      </c>
      <c r="C28" s="3" t="s">
        <v>112</v>
      </c>
      <c r="D28" s="18">
        <v>4.4175</v>
      </c>
      <c r="E28" s="18" t="s">
        <v>109</v>
      </c>
      <c r="F28" s="18" t="s">
        <v>46</v>
      </c>
      <c r="G28" s="19" t="s">
        <v>12</v>
      </c>
    </row>
    <row r="29" spans="1:7" s="8" customFormat="1" ht="69.75" customHeight="1">
      <c r="A29" s="3">
        <v>6</v>
      </c>
      <c r="B29" s="3" t="s">
        <v>47</v>
      </c>
      <c r="C29" s="3" t="s">
        <v>112</v>
      </c>
      <c r="D29" s="3">
        <v>7.2684</v>
      </c>
      <c r="E29" s="3" t="s">
        <v>7</v>
      </c>
      <c r="F29" s="3" t="s">
        <v>12</v>
      </c>
      <c r="G29" s="6" t="s">
        <v>12</v>
      </c>
    </row>
    <row r="30" spans="1:7" s="20" customFormat="1" ht="76.5" customHeight="1">
      <c r="A30" s="18">
        <v>7</v>
      </c>
      <c r="B30" s="18" t="s">
        <v>48</v>
      </c>
      <c r="C30" s="3" t="s">
        <v>112</v>
      </c>
      <c r="D30" s="18">
        <v>41.9389</v>
      </c>
      <c r="E30" s="18" t="s">
        <v>7</v>
      </c>
      <c r="F30" s="18" t="s">
        <v>12</v>
      </c>
      <c r="G30" s="19" t="s">
        <v>12</v>
      </c>
    </row>
    <row r="31" spans="1:7" s="20" customFormat="1" ht="24" customHeight="1">
      <c r="A31" s="21">
        <v>7</v>
      </c>
      <c r="B31" s="22"/>
      <c r="C31" s="21" t="s">
        <v>49</v>
      </c>
      <c r="D31" s="23">
        <f>SUM(D24:D30)</f>
        <v>71.4213</v>
      </c>
      <c r="E31" s="21"/>
      <c r="F31" s="21"/>
      <c r="G31" s="23"/>
    </row>
    <row r="32" spans="1:7" s="8" customFormat="1" ht="68.25" customHeight="1">
      <c r="A32" s="3">
        <v>1</v>
      </c>
      <c r="B32" s="12" t="s">
        <v>50</v>
      </c>
      <c r="C32" s="3" t="s">
        <v>113</v>
      </c>
      <c r="D32" s="7">
        <v>15.0498</v>
      </c>
      <c r="E32" s="3" t="s">
        <v>7</v>
      </c>
      <c r="F32" s="3" t="s">
        <v>12</v>
      </c>
      <c r="G32" s="6" t="s">
        <v>51</v>
      </c>
    </row>
    <row r="33" spans="1:7" s="8" customFormat="1" ht="70.5" customHeight="1">
      <c r="A33" s="3">
        <v>2</v>
      </c>
      <c r="B33" s="12" t="s">
        <v>52</v>
      </c>
      <c r="C33" s="3" t="s">
        <v>113</v>
      </c>
      <c r="D33" s="7">
        <v>29.6649</v>
      </c>
      <c r="E33" s="3" t="s">
        <v>7</v>
      </c>
      <c r="F33" s="3" t="s">
        <v>12</v>
      </c>
      <c r="G33" s="6" t="s">
        <v>53</v>
      </c>
    </row>
    <row r="34" spans="1:7" s="8" customFormat="1" ht="67.5" customHeight="1">
      <c r="A34" s="3">
        <v>3</v>
      </c>
      <c r="B34" s="12" t="s">
        <v>54</v>
      </c>
      <c r="C34" s="3" t="s">
        <v>113</v>
      </c>
      <c r="D34" s="7">
        <v>3.8193</v>
      </c>
      <c r="E34" s="3" t="s">
        <v>7</v>
      </c>
      <c r="F34" s="3" t="s">
        <v>12</v>
      </c>
      <c r="G34" s="6" t="s">
        <v>12</v>
      </c>
    </row>
    <row r="35" spans="1:7" s="8" customFormat="1" ht="66" customHeight="1">
      <c r="A35" s="3">
        <v>4</v>
      </c>
      <c r="B35" s="12" t="s">
        <v>55</v>
      </c>
      <c r="C35" s="3" t="s">
        <v>113</v>
      </c>
      <c r="D35" s="7">
        <v>2.0166</v>
      </c>
      <c r="E35" s="3" t="s">
        <v>7</v>
      </c>
      <c r="F35" s="3" t="s">
        <v>12</v>
      </c>
      <c r="G35" s="6" t="s">
        <v>12</v>
      </c>
    </row>
    <row r="36" spans="1:7" s="8" customFormat="1" ht="69.75" customHeight="1">
      <c r="A36" s="3">
        <v>5</v>
      </c>
      <c r="B36" s="12" t="s">
        <v>56</v>
      </c>
      <c r="C36" s="3" t="s">
        <v>113</v>
      </c>
      <c r="D36" s="7">
        <v>8.8245</v>
      </c>
      <c r="E36" s="3" t="s">
        <v>7</v>
      </c>
      <c r="F36" s="3" t="s">
        <v>12</v>
      </c>
      <c r="G36" s="6" t="s">
        <v>12</v>
      </c>
    </row>
    <row r="37" spans="1:7" s="8" customFormat="1" ht="69.75" customHeight="1">
      <c r="A37" s="3">
        <v>6</v>
      </c>
      <c r="B37" s="12" t="s">
        <v>57</v>
      </c>
      <c r="C37" s="3" t="s">
        <v>113</v>
      </c>
      <c r="D37" s="7">
        <v>4.9168</v>
      </c>
      <c r="E37" s="3" t="s">
        <v>7</v>
      </c>
      <c r="F37" s="3" t="s">
        <v>12</v>
      </c>
      <c r="G37" s="6" t="s">
        <v>12</v>
      </c>
    </row>
    <row r="38" spans="1:7" s="8" customFormat="1" ht="65.25" customHeight="1">
      <c r="A38" s="3">
        <v>7</v>
      </c>
      <c r="B38" s="12" t="s">
        <v>58</v>
      </c>
      <c r="C38" s="3" t="s">
        <v>113</v>
      </c>
      <c r="D38" s="7">
        <v>11.7254</v>
      </c>
      <c r="E38" s="3" t="s">
        <v>7</v>
      </c>
      <c r="F38" s="3" t="s">
        <v>12</v>
      </c>
      <c r="G38" s="6" t="s">
        <v>12</v>
      </c>
    </row>
    <row r="39" spans="1:7" s="8" customFormat="1" ht="71.25" customHeight="1">
      <c r="A39" s="3">
        <v>8</v>
      </c>
      <c r="B39" s="12" t="s">
        <v>59</v>
      </c>
      <c r="C39" s="3" t="s">
        <v>113</v>
      </c>
      <c r="D39" s="7">
        <v>1.4806</v>
      </c>
      <c r="E39" s="3" t="s">
        <v>7</v>
      </c>
      <c r="F39" s="3" t="s">
        <v>12</v>
      </c>
      <c r="G39" s="6" t="s">
        <v>60</v>
      </c>
    </row>
    <row r="40" spans="1:7" s="8" customFormat="1" ht="67.5" customHeight="1">
      <c r="A40" s="3">
        <v>9</v>
      </c>
      <c r="B40" s="12" t="s">
        <v>61</v>
      </c>
      <c r="C40" s="3" t="s">
        <v>113</v>
      </c>
      <c r="D40" s="7">
        <v>1.5045</v>
      </c>
      <c r="E40" s="3" t="s">
        <v>7</v>
      </c>
      <c r="F40" s="3" t="s">
        <v>12</v>
      </c>
      <c r="G40" s="6" t="s">
        <v>12</v>
      </c>
    </row>
    <row r="41" spans="1:7" s="8" customFormat="1" ht="72.75" customHeight="1">
      <c r="A41" s="3">
        <v>10</v>
      </c>
      <c r="B41" s="12" t="s">
        <v>62</v>
      </c>
      <c r="C41" s="3" t="s">
        <v>113</v>
      </c>
      <c r="D41" s="7">
        <v>4.5516</v>
      </c>
      <c r="E41" s="3" t="s">
        <v>7</v>
      </c>
      <c r="F41" s="3" t="s">
        <v>12</v>
      </c>
      <c r="G41" s="6" t="s">
        <v>12</v>
      </c>
    </row>
    <row r="42" spans="1:7" s="8" customFormat="1" ht="66.75" customHeight="1">
      <c r="A42" s="3">
        <v>11</v>
      </c>
      <c r="B42" s="12" t="s">
        <v>63</v>
      </c>
      <c r="C42" s="3" t="s">
        <v>113</v>
      </c>
      <c r="D42" s="7">
        <v>8.2371</v>
      </c>
      <c r="E42" s="3" t="s">
        <v>7</v>
      </c>
      <c r="F42" s="3" t="s">
        <v>12</v>
      </c>
      <c r="G42" s="6" t="s">
        <v>64</v>
      </c>
    </row>
    <row r="43" spans="1:7" s="8" customFormat="1" ht="72" customHeight="1">
      <c r="A43" s="3">
        <v>12</v>
      </c>
      <c r="B43" s="12" t="s">
        <v>65</v>
      </c>
      <c r="C43" s="3" t="s">
        <v>113</v>
      </c>
      <c r="D43" s="7">
        <v>25.5046</v>
      </c>
      <c r="E43" s="3" t="s">
        <v>7</v>
      </c>
      <c r="F43" s="3" t="s">
        <v>12</v>
      </c>
      <c r="G43" s="6" t="s">
        <v>12</v>
      </c>
    </row>
    <row r="44" spans="1:7" s="8" customFormat="1" ht="68.25" customHeight="1">
      <c r="A44" s="3">
        <v>13</v>
      </c>
      <c r="B44" s="12" t="s">
        <v>66</v>
      </c>
      <c r="C44" s="3" t="s">
        <v>113</v>
      </c>
      <c r="D44" s="7">
        <v>0.6118</v>
      </c>
      <c r="E44" s="3" t="s">
        <v>7</v>
      </c>
      <c r="F44" s="3" t="s">
        <v>12</v>
      </c>
      <c r="G44" s="6" t="s">
        <v>12</v>
      </c>
    </row>
    <row r="45" spans="1:7" s="8" customFormat="1" ht="66.75" customHeight="1">
      <c r="A45" s="3">
        <v>14</v>
      </c>
      <c r="B45" s="12" t="s">
        <v>67</v>
      </c>
      <c r="C45" s="3" t="s">
        <v>113</v>
      </c>
      <c r="D45" s="7">
        <v>1.4445</v>
      </c>
      <c r="E45" s="3" t="s">
        <v>7</v>
      </c>
      <c r="F45" s="3" t="s">
        <v>12</v>
      </c>
      <c r="G45" s="6" t="s">
        <v>12</v>
      </c>
    </row>
    <row r="46" spans="1:7" s="8" customFormat="1" ht="67.5" customHeight="1">
      <c r="A46" s="3">
        <v>15</v>
      </c>
      <c r="B46" s="12" t="s">
        <v>68</v>
      </c>
      <c r="C46" s="3" t="s">
        <v>113</v>
      </c>
      <c r="D46" s="7">
        <v>33.1361</v>
      </c>
      <c r="E46" s="3" t="s">
        <v>7</v>
      </c>
      <c r="F46" s="3" t="s">
        <v>12</v>
      </c>
      <c r="G46" s="6" t="s">
        <v>12</v>
      </c>
    </row>
    <row r="47" spans="1:7" s="8" customFormat="1" ht="71.25" customHeight="1">
      <c r="A47" s="3">
        <v>16</v>
      </c>
      <c r="B47" s="12" t="s">
        <v>69</v>
      </c>
      <c r="C47" s="3" t="s">
        <v>113</v>
      </c>
      <c r="D47" s="7">
        <v>2.6436</v>
      </c>
      <c r="E47" s="3" t="s">
        <v>7</v>
      </c>
      <c r="F47" s="3" t="s">
        <v>12</v>
      </c>
      <c r="G47" s="6" t="s">
        <v>12</v>
      </c>
    </row>
    <row r="48" spans="1:7" s="14" customFormat="1" ht="71.25" customHeight="1">
      <c r="A48" s="3">
        <v>17</v>
      </c>
      <c r="B48" s="12" t="s">
        <v>70</v>
      </c>
      <c r="C48" s="3" t="s">
        <v>113</v>
      </c>
      <c r="D48" s="7">
        <v>57.0668</v>
      </c>
      <c r="E48" s="3" t="s">
        <v>7</v>
      </c>
      <c r="F48" s="3" t="s">
        <v>12</v>
      </c>
      <c r="G48" s="6" t="s">
        <v>71</v>
      </c>
    </row>
    <row r="49" spans="1:7" s="14" customFormat="1" ht="62.25" customHeight="1">
      <c r="A49" s="3">
        <v>18</v>
      </c>
      <c r="B49" s="12" t="s">
        <v>72</v>
      </c>
      <c r="C49" s="3" t="s">
        <v>113</v>
      </c>
      <c r="D49" s="6">
        <v>5.1511</v>
      </c>
      <c r="E49" s="3" t="s">
        <v>7</v>
      </c>
      <c r="F49" s="6" t="s">
        <v>12</v>
      </c>
      <c r="G49" s="6" t="s">
        <v>12</v>
      </c>
    </row>
    <row r="50" spans="1:7" s="14" customFormat="1" ht="18" customHeight="1">
      <c r="A50" s="9">
        <v>18</v>
      </c>
      <c r="B50" s="13"/>
      <c r="C50" s="9" t="s">
        <v>73</v>
      </c>
      <c r="D50" s="10">
        <f>SUM(D32:D49)</f>
        <v>217.34959999999995</v>
      </c>
      <c r="E50" s="9"/>
      <c r="F50" s="9"/>
      <c r="G50" s="10"/>
    </row>
    <row r="51" spans="1:7" s="8" customFormat="1" ht="70.5" customHeight="1">
      <c r="A51" s="3">
        <v>1</v>
      </c>
      <c r="B51" s="3" t="s">
        <v>74</v>
      </c>
      <c r="C51" s="3" t="s">
        <v>114</v>
      </c>
      <c r="D51" s="7">
        <v>43.8529</v>
      </c>
      <c r="E51" s="3" t="s">
        <v>7</v>
      </c>
      <c r="F51" s="3" t="s">
        <v>12</v>
      </c>
      <c r="G51" s="6" t="s">
        <v>12</v>
      </c>
    </row>
    <row r="52" spans="1:7" s="8" customFormat="1" ht="68.25" customHeight="1">
      <c r="A52" s="3">
        <v>2</v>
      </c>
      <c r="B52" s="3" t="s">
        <v>75</v>
      </c>
      <c r="C52" s="3" t="s">
        <v>114</v>
      </c>
      <c r="D52" s="7">
        <v>1.6138</v>
      </c>
      <c r="E52" s="3" t="s">
        <v>7</v>
      </c>
      <c r="F52" s="3" t="s">
        <v>12</v>
      </c>
      <c r="G52" s="6" t="s">
        <v>76</v>
      </c>
    </row>
    <row r="53" spans="1:7" s="20" customFormat="1" ht="62.25" customHeight="1">
      <c r="A53" s="3">
        <v>3</v>
      </c>
      <c r="B53" s="18" t="s">
        <v>77</v>
      </c>
      <c r="C53" s="3" t="s">
        <v>114</v>
      </c>
      <c r="D53" s="26">
        <v>41.7282</v>
      </c>
      <c r="E53" s="18" t="s">
        <v>8</v>
      </c>
      <c r="F53" s="18" t="s">
        <v>78</v>
      </c>
      <c r="G53" s="19" t="s">
        <v>79</v>
      </c>
    </row>
    <row r="54" spans="1:7" s="14" customFormat="1" ht="69" customHeight="1">
      <c r="A54" s="3">
        <v>4</v>
      </c>
      <c r="B54" s="3" t="s">
        <v>80</v>
      </c>
      <c r="C54" s="3" t="s">
        <v>114</v>
      </c>
      <c r="D54" s="7">
        <v>0.7248</v>
      </c>
      <c r="E54" s="3" t="s">
        <v>7</v>
      </c>
      <c r="F54" s="3" t="s">
        <v>12</v>
      </c>
      <c r="G54" s="6" t="s">
        <v>12</v>
      </c>
    </row>
    <row r="55" spans="1:7" s="8" customFormat="1" ht="66.75" customHeight="1">
      <c r="A55" s="3">
        <v>5</v>
      </c>
      <c r="B55" s="3" t="s">
        <v>81</v>
      </c>
      <c r="C55" s="3" t="s">
        <v>114</v>
      </c>
      <c r="D55" s="7">
        <v>24.7884</v>
      </c>
      <c r="E55" s="3" t="s">
        <v>7</v>
      </c>
      <c r="F55" s="3" t="s">
        <v>12</v>
      </c>
      <c r="G55" s="6" t="s">
        <v>82</v>
      </c>
    </row>
    <row r="56" spans="1:7" s="8" customFormat="1" ht="48" customHeight="1">
      <c r="A56" s="3">
        <v>6</v>
      </c>
      <c r="B56" s="15" t="s">
        <v>83</v>
      </c>
      <c r="C56" s="3" t="s">
        <v>114</v>
      </c>
      <c r="D56" s="16">
        <v>1.1968</v>
      </c>
      <c r="E56" s="12" t="s">
        <v>106</v>
      </c>
      <c r="F56" s="12" t="s">
        <v>84</v>
      </c>
      <c r="G56" s="12" t="s">
        <v>12</v>
      </c>
    </row>
    <row r="57" spans="1:7" s="8" customFormat="1" ht="54" customHeight="1">
      <c r="A57" s="3">
        <v>7</v>
      </c>
      <c r="B57" s="12" t="s">
        <v>85</v>
      </c>
      <c r="C57" s="3" t="s">
        <v>114</v>
      </c>
      <c r="D57" s="3">
        <v>18.0514</v>
      </c>
      <c r="E57" s="12" t="s">
        <v>106</v>
      </c>
      <c r="F57" s="12" t="s">
        <v>86</v>
      </c>
      <c r="G57" s="12" t="s">
        <v>12</v>
      </c>
    </row>
    <row r="58" spans="1:7" s="8" customFormat="1" ht="56.25" customHeight="1">
      <c r="A58" s="3">
        <v>8</v>
      </c>
      <c r="B58" s="3" t="s">
        <v>87</v>
      </c>
      <c r="C58" s="3" t="s">
        <v>114</v>
      </c>
      <c r="D58" s="6">
        <v>12</v>
      </c>
      <c r="E58" s="3" t="s">
        <v>107</v>
      </c>
      <c r="F58" s="3" t="s">
        <v>88</v>
      </c>
      <c r="G58" s="12" t="s">
        <v>12</v>
      </c>
    </row>
    <row r="59" spans="1:7" s="8" customFormat="1" ht="69.75" customHeight="1">
      <c r="A59" s="3">
        <v>9</v>
      </c>
      <c r="B59" s="3" t="s">
        <v>89</v>
      </c>
      <c r="C59" s="3" t="s">
        <v>114</v>
      </c>
      <c r="D59" s="6">
        <v>3.1925</v>
      </c>
      <c r="E59" s="3" t="s">
        <v>7</v>
      </c>
      <c r="F59" s="3" t="s">
        <v>12</v>
      </c>
      <c r="G59" s="6" t="s">
        <v>12</v>
      </c>
    </row>
    <row r="60" spans="1:7" s="8" customFormat="1" ht="62.25" customHeight="1">
      <c r="A60" s="3">
        <v>10</v>
      </c>
      <c r="B60" s="3" t="s">
        <v>90</v>
      </c>
      <c r="C60" s="3" t="s">
        <v>114</v>
      </c>
      <c r="D60" s="6">
        <v>2.8602</v>
      </c>
      <c r="E60" s="3" t="s">
        <v>7</v>
      </c>
      <c r="F60" s="3" t="s">
        <v>12</v>
      </c>
      <c r="G60" s="6" t="s">
        <v>12</v>
      </c>
    </row>
    <row r="61" spans="1:7" s="14" customFormat="1" ht="62.25" customHeight="1">
      <c r="A61" s="3">
        <v>11</v>
      </c>
      <c r="B61" s="3" t="s">
        <v>91</v>
      </c>
      <c r="C61" s="3" t="s">
        <v>114</v>
      </c>
      <c r="D61" s="6">
        <v>9.4643</v>
      </c>
      <c r="E61" s="3" t="s">
        <v>7</v>
      </c>
      <c r="F61" s="3" t="s">
        <v>12</v>
      </c>
      <c r="G61" s="6" t="s">
        <v>12</v>
      </c>
    </row>
    <row r="62" spans="1:7" s="14" customFormat="1" ht="69.75" customHeight="1">
      <c r="A62" s="3">
        <v>12</v>
      </c>
      <c r="B62" s="3" t="s">
        <v>92</v>
      </c>
      <c r="C62" s="3" t="s">
        <v>114</v>
      </c>
      <c r="D62" s="6">
        <v>8.3067</v>
      </c>
      <c r="E62" s="3" t="s">
        <v>7</v>
      </c>
      <c r="F62" s="3" t="s">
        <v>12</v>
      </c>
      <c r="G62" s="6" t="s">
        <v>12</v>
      </c>
    </row>
    <row r="63" spans="1:7" s="8" customFormat="1" ht="71.25" customHeight="1">
      <c r="A63" s="3">
        <v>13</v>
      </c>
      <c r="B63" s="3" t="s">
        <v>93</v>
      </c>
      <c r="C63" s="3" t="s">
        <v>114</v>
      </c>
      <c r="D63" s="6">
        <v>24.2435</v>
      </c>
      <c r="E63" s="3" t="s">
        <v>7</v>
      </c>
      <c r="F63" s="3" t="s">
        <v>12</v>
      </c>
      <c r="G63" s="6" t="s">
        <v>12</v>
      </c>
    </row>
    <row r="64" spans="1:7" s="8" customFormat="1" ht="17.25" customHeight="1">
      <c r="A64" s="9">
        <v>13</v>
      </c>
      <c r="B64" s="9"/>
      <c r="C64" s="9" t="s">
        <v>94</v>
      </c>
      <c r="D64" s="10">
        <f>SUM(D51:D63)</f>
        <v>192.0235</v>
      </c>
      <c r="E64" s="9"/>
      <c r="F64" s="9"/>
      <c r="G64" s="10"/>
    </row>
    <row r="65" spans="1:7" s="14" customFormat="1" ht="59.25" customHeight="1">
      <c r="A65" s="3">
        <v>1</v>
      </c>
      <c r="B65" s="3" t="s">
        <v>95</v>
      </c>
      <c r="C65" s="3" t="s">
        <v>115</v>
      </c>
      <c r="D65" s="7">
        <v>14.022</v>
      </c>
      <c r="E65" s="3" t="s">
        <v>106</v>
      </c>
      <c r="F65" s="3" t="s">
        <v>96</v>
      </c>
      <c r="G65" s="6" t="s">
        <v>12</v>
      </c>
    </row>
    <row r="66" spans="1:7" s="8" customFormat="1" ht="62.25" customHeight="1">
      <c r="A66" s="3">
        <v>2</v>
      </c>
      <c r="B66" s="3" t="s">
        <v>97</v>
      </c>
      <c r="C66" s="3" t="s">
        <v>115</v>
      </c>
      <c r="D66" s="7">
        <v>3.1564</v>
      </c>
      <c r="E66" s="3" t="s">
        <v>7</v>
      </c>
      <c r="F66" s="3" t="s">
        <v>12</v>
      </c>
      <c r="G66" s="6" t="s">
        <v>12</v>
      </c>
    </row>
    <row r="67" spans="1:7" s="14" customFormat="1" ht="76.5" customHeight="1">
      <c r="A67" s="3">
        <v>3</v>
      </c>
      <c r="B67" s="3" t="s">
        <v>98</v>
      </c>
      <c r="C67" s="3" t="s">
        <v>115</v>
      </c>
      <c r="D67" s="7">
        <v>19.8597</v>
      </c>
      <c r="E67" s="3" t="s">
        <v>7</v>
      </c>
      <c r="F67" s="3" t="s">
        <v>12</v>
      </c>
      <c r="G67" s="6" t="s">
        <v>12</v>
      </c>
    </row>
    <row r="68" spans="1:7" s="14" customFormat="1" ht="71.25" customHeight="1">
      <c r="A68" s="3">
        <v>4</v>
      </c>
      <c r="B68" s="3" t="s">
        <v>99</v>
      </c>
      <c r="C68" s="3" t="s">
        <v>115</v>
      </c>
      <c r="D68" s="7">
        <v>13.36</v>
      </c>
      <c r="E68" s="3" t="s">
        <v>7</v>
      </c>
      <c r="F68" s="3" t="s">
        <v>12</v>
      </c>
      <c r="G68" s="6" t="s">
        <v>12</v>
      </c>
    </row>
    <row r="69" spans="1:7" s="8" customFormat="1" ht="62.25" customHeight="1">
      <c r="A69" s="3">
        <v>5</v>
      </c>
      <c r="B69" s="3" t="s">
        <v>100</v>
      </c>
      <c r="C69" s="3" t="s">
        <v>115</v>
      </c>
      <c r="D69" s="3">
        <v>1.6391</v>
      </c>
      <c r="E69" s="3" t="s">
        <v>7</v>
      </c>
      <c r="F69" s="3" t="s">
        <v>12</v>
      </c>
      <c r="G69" s="6" t="s">
        <v>12</v>
      </c>
    </row>
    <row r="70" spans="1:7" s="14" customFormat="1" ht="72.75" customHeight="1">
      <c r="A70" s="3">
        <v>6</v>
      </c>
      <c r="B70" s="3" t="s">
        <v>101</v>
      </c>
      <c r="C70" s="3" t="s">
        <v>115</v>
      </c>
      <c r="D70" s="6">
        <v>2</v>
      </c>
      <c r="E70" s="3" t="s">
        <v>7</v>
      </c>
      <c r="F70" s="3" t="s">
        <v>12</v>
      </c>
      <c r="G70" s="6" t="s">
        <v>12</v>
      </c>
    </row>
    <row r="71" spans="1:7" s="8" customFormat="1" ht="68.25" customHeight="1">
      <c r="A71" s="3">
        <v>7</v>
      </c>
      <c r="B71" s="3" t="s">
        <v>102</v>
      </c>
      <c r="C71" s="3" t="s">
        <v>115</v>
      </c>
      <c r="D71" s="6">
        <v>2</v>
      </c>
      <c r="E71" s="3" t="s">
        <v>7</v>
      </c>
      <c r="F71" s="3" t="s">
        <v>12</v>
      </c>
      <c r="G71" s="6" t="s">
        <v>12</v>
      </c>
    </row>
    <row r="72" spans="1:7" s="8" customFormat="1" ht="62.25" customHeight="1">
      <c r="A72" s="3">
        <v>8</v>
      </c>
      <c r="B72" s="3" t="s">
        <v>103</v>
      </c>
      <c r="C72" s="3" t="s">
        <v>115</v>
      </c>
      <c r="D72" s="6">
        <v>4.0665</v>
      </c>
      <c r="E72" s="3" t="s">
        <v>7</v>
      </c>
      <c r="F72" s="3" t="s">
        <v>12</v>
      </c>
      <c r="G72" s="6" t="s">
        <v>12</v>
      </c>
    </row>
    <row r="73" spans="1:7" s="14" customFormat="1" ht="72.75" customHeight="1">
      <c r="A73" s="3">
        <v>9</v>
      </c>
      <c r="B73" s="3" t="s">
        <v>104</v>
      </c>
      <c r="C73" s="3" t="s">
        <v>115</v>
      </c>
      <c r="D73" s="6">
        <v>21.8725</v>
      </c>
      <c r="E73" s="3" t="s">
        <v>7</v>
      </c>
      <c r="F73" s="3" t="s">
        <v>12</v>
      </c>
      <c r="G73" s="6" t="s">
        <v>12</v>
      </c>
    </row>
    <row r="74" spans="1:7" s="8" customFormat="1" ht="27" customHeight="1">
      <c r="A74" s="17">
        <v>9</v>
      </c>
      <c r="B74" s="9"/>
      <c r="C74" s="9" t="s">
        <v>105</v>
      </c>
      <c r="D74" s="11">
        <f>SUM(D65:D73)</f>
        <v>81.97619999999999</v>
      </c>
      <c r="E74" s="9"/>
      <c r="F74" s="9"/>
      <c r="G74" s="11"/>
    </row>
    <row r="75" spans="1:7" s="2" customFormat="1" ht="31.5" customHeight="1">
      <c r="A75" s="35">
        <f>A12+A23+A31+A50+A64+A74</f>
        <v>65</v>
      </c>
      <c r="B75" s="36" t="s">
        <v>120</v>
      </c>
      <c r="C75" s="37"/>
      <c r="D75" s="38">
        <f>D12+D23+D31+D50+D64+D74</f>
        <v>789.3947999999999</v>
      </c>
      <c r="E75" s="39" t="s">
        <v>9</v>
      </c>
      <c r="F75" s="39" t="s">
        <v>9</v>
      </c>
      <c r="G75" s="39" t="s">
        <v>9</v>
      </c>
    </row>
    <row r="76" ht="41.25" customHeight="1"/>
    <row r="77" spans="1:7" ht="133.5" customHeight="1">
      <c r="A77" s="41" t="s">
        <v>122</v>
      </c>
      <c r="B77" s="42"/>
      <c r="C77" s="42"/>
      <c r="D77" s="4"/>
      <c r="E77" s="41" t="s">
        <v>121</v>
      </c>
      <c r="F77" s="42"/>
      <c r="G77" s="42"/>
    </row>
  </sheetData>
  <sheetProtection/>
  <mergeCells count="3">
    <mergeCell ref="A1:G1"/>
    <mergeCell ref="A77:C77"/>
    <mergeCell ref="E77:G77"/>
  </mergeCells>
  <conditionalFormatting sqref="A3:IV3">
    <cfRule type="duplicateValues" priority="5" dxfId="4" stopIfTrue="1">
      <formula>AND(COUNTIF($3:$3,A3)&gt;1,NOT(ISBLANK(A3)))</formula>
    </cfRule>
  </conditionalFormatting>
  <conditionalFormatting sqref="B1">
    <cfRule type="duplicateValues" priority="1" dxfId="4">
      <formula>AND(COUNTIF($B$1:$B$1,B1)&gt;1,NOT(ISBLANK(B1)))</formula>
    </cfRule>
    <cfRule type="duplicateValues" priority="2" dxfId="4">
      <formula>AND(COUNTIF($B$1:$B$1,B1)&gt;1,NOT(ISBLANK(B1)))</formula>
    </cfRule>
    <cfRule type="duplicateValues" priority="3" dxfId="4">
      <formula>AND(COUNTIF($B$1:$B$1,B1)&gt;1,NOT(ISBLANK(B1)))</formula>
    </cfRule>
    <cfRule type="duplicateValues" priority="4" dxfId="4">
      <formula>AND(COUNTIF($B$1:$B$1,B1)&gt;1,NOT(ISBLANK(B1)))</formula>
    </cfRule>
  </conditionalFormatting>
  <hyperlinks>
    <hyperlink ref="B56" r:id="rId1" display="https://nks.dzk.gov.ua/ex/map?cadnum=2625688200:01:002:0018"/>
  </hyperlinks>
  <printOptions/>
  <pageMargins left="0.7086614173228347" right="0.7086614173228347" top="0.5118110236220472" bottom="0.5118110236220472" header="0.31496062992125984" footer="0.31496062992125984"/>
  <pageSetup horizontalDpi="600" verticalDpi="600" orientation="landscape" paperSize="9" scale="80" r:id="rId2"/>
  <headerFooter>
    <oddFooter>&amp;RСтр.  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</dc:creator>
  <cp:keywords/>
  <dc:description/>
  <cp:lastModifiedBy>referent</cp:lastModifiedBy>
  <cp:lastPrinted>2020-12-01T09:50:26Z</cp:lastPrinted>
  <dcterms:created xsi:type="dcterms:W3CDTF">2020-07-07T06:20:17Z</dcterms:created>
  <dcterms:modified xsi:type="dcterms:W3CDTF">2020-12-03T13:22:58Z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