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375" yWindow="-165" windowWidth="13350" windowHeight="10905" activeTab="1"/>
  </bookViews>
  <sheets>
    <sheet name="Зеленська сільська ОТГ" sheetId="1" r:id="rId1"/>
    <sheet name="Лист1" sheetId="2" r:id="rId2"/>
    <sheet name="Лист2" sheetId="3" r:id="rId3"/>
  </sheets>
  <definedNames>
    <definedName name="_xlnm._FilterDatabase" localSheetId="0" hidden="1">'Зеленська сільська ОТГ'!$A$2:$G$93</definedName>
    <definedName name="_xlnm.Print_Area" localSheetId="0">'Зеленська сільська ОТГ'!$A$1:$O$95</definedName>
  </definedNames>
  <calcPr calcId="145621"/>
</workbook>
</file>

<file path=xl/calcChain.xml><?xml version="1.0" encoding="utf-8"?>
<calcChain xmlns="http://schemas.openxmlformats.org/spreadsheetml/2006/main">
  <c r="F93" i="2"/>
  <c r="F17"/>
  <c r="F94" s="1"/>
  <c r="C93" i="3"/>
  <c r="C17"/>
  <c r="C94" i="2"/>
  <c r="C19"/>
  <c r="C20" s="1"/>
  <c r="C21" s="1"/>
  <c r="C22" s="1"/>
  <c r="C23" s="1"/>
  <c r="C24" s="1"/>
  <c r="C25" s="1"/>
  <c r="C26" s="1"/>
  <c r="C27" s="1"/>
  <c r="C28" s="1"/>
  <c r="C29" s="1"/>
  <c r="C30" s="1"/>
  <c r="C31" s="1"/>
  <c r="C32" s="1"/>
  <c r="C33" s="1"/>
  <c r="C34" s="1"/>
  <c r="C35" s="1"/>
  <c r="C36" s="1"/>
  <c r="C37" s="1"/>
  <c r="C38" s="1"/>
  <c r="C39" s="1"/>
  <c r="C40" s="1"/>
  <c r="C41" s="1"/>
  <c r="C42" s="1"/>
  <c r="C43" s="1"/>
  <c r="C44" s="1"/>
  <c r="C45" s="1"/>
  <c r="C46" s="1"/>
  <c r="C47" s="1"/>
  <c r="C48" s="1"/>
  <c r="C49" s="1"/>
  <c r="C50" s="1"/>
  <c r="C51" s="1"/>
  <c r="C52" s="1"/>
  <c r="C53" s="1"/>
  <c r="C54" s="1"/>
  <c r="C55" s="1"/>
  <c r="C56" s="1"/>
  <c r="C57" s="1"/>
  <c r="C58" s="1"/>
  <c r="C59" s="1"/>
  <c r="C60" s="1"/>
  <c r="C61" s="1"/>
  <c r="C62" s="1"/>
  <c r="C63" s="1"/>
  <c r="C64" s="1"/>
  <c r="C65" s="1"/>
  <c r="C66" s="1"/>
  <c r="C67" s="1"/>
  <c r="C68" s="1"/>
  <c r="C69" s="1"/>
  <c r="C70" s="1"/>
  <c r="C71" s="1"/>
  <c r="C72" s="1"/>
  <c r="C73" s="1"/>
  <c r="C74" s="1"/>
  <c r="C75" s="1"/>
  <c r="C76" s="1"/>
  <c r="C77" s="1"/>
  <c r="C78" s="1"/>
  <c r="C79" s="1"/>
  <c r="C80" s="1"/>
  <c r="C81" s="1"/>
  <c r="C82" s="1"/>
  <c r="C83" s="1"/>
  <c r="C84" s="1"/>
  <c r="C85" s="1"/>
  <c r="C86" s="1"/>
  <c r="C87" s="1"/>
  <c r="C88" s="1"/>
  <c r="C89" s="1"/>
  <c r="C90" s="1"/>
  <c r="C91" s="1"/>
  <c r="C92" s="1"/>
  <c r="C5"/>
  <c r="C6" s="1"/>
  <c r="C7" s="1"/>
  <c r="C8" s="1"/>
  <c r="C9" s="1"/>
  <c r="C10" s="1"/>
  <c r="C11" s="1"/>
  <c r="C12" s="1"/>
  <c r="C13" s="1"/>
  <c r="C14" s="1"/>
  <c r="C15" s="1"/>
  <c r="C16" s="1"/>
  <c r="A94" i="1"/>
  <c r="C94" i="3" l="1"/>
  <c r="D93" i="1"/>
  <c r="D17"/>
  <c r="D94" l="1"/>
  <c r="A5"/>
  <c r="A6" s="1"/>
  <c r="A7" s="1"/>
  <c r="A8" s="1"/>
  <c r="A9" s="1"/>
  <c r="A10" s="1"/>
  <c r="A11" s="1"/>
  <c r="A12" s="1"/>
  <c r="A13" s="1"/>
  <c r="A14" s="1"/>
  <c r="A15" s="1"/>
  <c r="A16" s="1"/>
  <c r="A19" l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</calcChain>
</file>

<file path=xl/sharedStrings.xml><?xml version="1.0" encoding="utf-8"?>
<sst xmlns="http://schemas.openxmlformats.org/spreadsheetml/2006/main" count="611" uniqueCount="171">
  <si>
    <t>Додаток до Акту від ____________2020 року</t>
  </si>
  <si>
    <t>№ з/п</t>
  </si>
  <si>
    <t>Кадастровий номер земельної ділянки</t>
  </si>
  <si>
    <t>Місце розташування земельної ділянки (область, район, рада)</t>
  </si>
  <si>
    <t>Площа (га)</t>
  </si>
  <si>
    <t>Цільове призначення земельної ділянки (код, назва)</t>
  </si>
  <si>
    <t>Відомості про обтяження речових прав на земельну ділянку</t>
  </si>
  <si>
    <t>Відомості про обмеження у використанні земельної ділянки</t>
  </si>
  <si>
    <t>2620881000:01:001:0005</t>
  </si>
  <si>
    <t>Івано-Франківська область, Верховинський район, Зеленська сільська рада, полонина "Чуфрова"</t>
  </si>
  <si>
    <t>01.08 Для сінокосіння і випасання худоби</t>
  </si>
  <si>
    <t>2620881000:01:001:0003</t>
  </si>
  <si>
    <t>2620881000:01:001:0002</t>
  </si>
  <si>
    <t>2620881000:01:001:0001</t>
  </si>
  <si>
    <t>2620881000:01:001:0004</t>
  </si>
  <si>
    <t>2620881000:08:001:0001</t>
  </si>
  <si>
    <t>2620881000:08:001:0002</t>
  </si>
  <si>
    <t>2620881000:08:001:0004</t>
  </si>
  <si>
    <t>2620881000:08:001:0006</t>
  </si>
  <si>
    <t>2620881000:08:001:0008</t>
  </si>
  <si>
    <t>2620881000:08:001:0003</t>
  </si>
  <si>
    <t>2620881000:08:001:0005</t>
  </si>
  <si>
    <t>2620881000:08:001:0007</t>
  </si>
  <si>
    <t>2620884000:40:001:0004</t>
  </si>
  <si>
    <t>Івано-Франківська область, Верховинський район, Зеленська сільська рада, полонина "Берчиська"</t>
  </si>
  <si>
    <t>2620884000:40:001:0013</t>
  </si>
  <si>
    <t>Івано-Франківська область, Верховинський район, Зеленська сільська рада, полонина "Щівник"</t>
  </si>
  <si>
    <t>2620884000:40:001:0011</t>
  </si>
  <si>
    <t>2620884000:40:001:0007</t>
  </si>
  <si>
    <t>Івано-Франківська область, Верховинський район, Зеленська сільська рада, полонина "Середня"</t>
  </si>
  <si>
    <t>2620884000:40:001:0008</t>
  </si>
  <si>
    <t>2620884000:40:001:0010</t>
  </si>
  <si>
    <t>Івано-Франківська область, Верховинський район, Зеленська сільська рада, полонина "Луковиця"</t>
  </si>
  <si>
    <t>2620884000:40:001:0018</t>
  </si>
  <si>
    <t>Івано-Франківська область, Верховинський район, Зеленська сільська рада, за межами с. Буркут</t>
  </si>
  <si>
    <t>2620884000:40:001:0012</t>
  </si>
  <si>
    <t>2620884000:40:001:0003</t>
  </si>
  <si>
    <t>2620884000:40:001:0030</t>
  </si>
  <si>
    <t>Івано-Франківська область, Верховинський район, Зеленська сільська рада, за межами с. Явірник</t>
  </si>
  <si>
    <t>2620884000:40:001:0026</t>
  </si>
  <si>
    <t>2620884000:40:001:0027</t>
  </si>
  <si>
    <t>2620884000:40:001:0029</t>
  </si>
  <si>
    <t>2620884000:40:001:0031</t>
  </si>
  <si>
    <t>2620884000:40:001:0028</t>
  </si>
  <si>
    <t>2620884000:40:001:0032</t>
  </si>
  <si>
    <t>2620884000:40:001:0005</t>
  </si>
  <si>
    <t>2620884000:40:001:0009</t>
  </si>
  <si>
    <t>Івано-Франківська область, Верховинський район, Зеленська сільська рада, полонина "Радул"</t>
  </si>
  <si>
    <t>2620884000:40:001:0002</t>
  </si>
  <si>
    <t>2620884000:41:001:0005</t>
  </si>
  <si>
    <t>2620884000:41:001:0002</t>
  </si>
  <si>
    <t>Івано-Франківська область, Верховинський район, Зеленська сільська рада, полонина "Пір'є"</t>
  </si>
  <si>
    <t>2620884000:41:001:0004</t>
  </si>
  <si>
    <t>Івано-Франківська область, Верховинський район, Зеленська сільська рада, за межами с. Зелене</t>
  </si>
  <si>
    <t>2620884000:41:001:0008</t>
  </si>
  <si>
    <t>Івано-Франківська область, Верховинський район, Зеленська сільська рада, полонина "Старостая"</t>
  </si>
  <si>
    <t>2620884000:41:001:0006</t>
  </si>
  <si>
    <t>Івано-Франківська область, Верховинський район, Зеленська сільська рада, полонина "Балтагура"</t>
  </si>
  <si>
    <t>2620884000:41:001:0007</t>
  </si>
  <si>
    <t>2620884004:46:001:0001</t>
  </si>
  <si>
    <t>Івано-Франківська область, Верховинський район, Зеленська сільська рада, полонина "Лудова"</t>
  </si>
  <si>
    <t>2620884000:41:001:0009</t>
  </si>
  <si>
    <t>Івано-Франківська область, Верховинський район, Зеленська сільська рада, полонина "Пнів'є"</t>
  </si>
  <si>
    <t>2620884000:41:001:0010</t>
  </si>
  <si>
    <t>Івано-Франківська область, Верховинський район, Зеленська сільська рада, полонина "Гаджуги"</t>
  </si>
  <si>
    <t>Івано-Франківська область, Верховинський район, Зеленська сільська рада, полонина "Мокринець"</t>
  </si>
  <si>
    <t>Оренда: Андрущенко Володимир Костянтинович</t>
  </si>
  <si>
    <t>2620884000:41:001:0016</t>
  </si>
  <si>
    <t>Івано-Франківська область, Верховинський район, Зеленська сільська рада, полонина "Попадя"</t>
  </si>
  <si>
    <t>2620884000:41:001:0017</t>
  </si>
  <si>
    <t>Івано-Франківська область, Верховинський район, Зеленська сільська рада, за межами населених пунктів</t>
  </si>
  <si>
    <t>2620884002:02:001:0001</t>
  </si>
  <si>
    <t>Івано-Франківська область, Верховинський район, Зеленська сільська рада, полонина "Криничний"</t>
  </si>
  <si>
    <t>2620884002:48:001:0002</t>
  </si>
  <si>
    <t>2620884004:32:001:0001</t>
  </si>
  <si>
    <t>2620884000:40:001:0024</t>
  </si>
  <si>
    <t>Івано-Франківська область, Верховинський район, Зеленська сільська рада, полонина "Веснарка"</t>
  </si>
  <si>
    <t>2620884000:40:001:0019</t>
  </si>
  <si>
    <t>Івано-Франківська область, Верховинський район, Зеленська сільська рада, полонина "Гропа"</t>
  </si>
  <si>
    <t>2620884000:40:001:0023</t>
  </si>
  <si>
    <t>2620884000:40:001:0022</t>
  </si>
  <si>
    <t>2620884000:40:001:0020</t>
  </si>
  <si>
    <t>Івано-Франківська область, Верховинський район, Зеленська сільська рада, полонина "Поливний"</t>
  </si>
  <si>
    <t>2620884000:40:001:0021</t>
  </si>
  <si>
    <t>2620884000:41:001:0034</t>
  </si>
  <si>
    <t>Івано-Франківська область, Верховинський район, Зеленська сільська рада, полонина "Поляниця"</t>
  </si>
  <si>
    <t>2620884000:41:001:0029</t>
  </si>
  <si>
    <t>Івано-Франківська область, Верховинський район, Зеленська сільська рада, полонина "Камянець"</t>
  </si>
  <si>
    <t>2620884000:41:001:0036</t>
  </si>
  <si>
    <t>2620884000:41:001:0022</t>
  </si>
  <si>
    <t>Івано-Франківська область, Верховинський район, Зеленська сільська рада, полонина "Штевйора"</t>
  </si>
  <si>
    <t>2620884000:41:001:0033</t>
  </si>
  <si>
    <t>Івано-Франківська область, Верховинський район, Зеленська сільська рада, полонина "Гнитеса"</t>
  </si>
  <si>
    <t>2620884000:41:001:0030</t>
  </si>
  <si>
    <t>2620884000:41:001:0020</t>
  </si>
  <si>
    <t>2620884000:41:001:0021</t>
  </si>
  <si>
    <t>2620884000:41:001:0023</t>
  </si>
  <si>
    <t>2620884000:41:001:0037</t>
  </si>
  <si>
    <t>2620884000:41:001:0025</t>
  </si>
  <si>
    <t>2620884000:41:001:0031</t>
  </si>
  <si>
    <t>2620884000:41:001:0032</t>
  </si>
  <si>
    <t>2620884000:41:001:0038</t>
  </si>
  <si>
    <t>Івано-Франківська область, Верховинський район, за межами населених пунктів Зеленської сільської ради, полонина "Кам`янець"</t>
  </si>
  <si>
    <t>2620884000:41:001:0027</t>
  </si>
  <si>
    <t>Івано-Франківська область, Верховинський район, Зеленська сільська рада, полонина "Дуконя"</t>
  </si>
  <si>
    <t>2620884000:41:001:0013</t>
  </si>
  <si>
    <t>Івано-Франківська область, Верховинський район, Зеленська сільська рада, полонина "Ретундул"</t>
  </si>
  <si>
    <t>2620884000:41:001:0035</t>
  </si>
  <si>
    <t>Івано-Франківська область, Верховинський район, Зеленська сільська рада, полонина "Підполяниця"</t>
  </si>
  <si>
    <t>2620884000:41:001:0018</t>
  </si>
  <si>
    <t>2620884000:41:001:0015</t>
  </si>
  <si>
    <t>2620884000:41:001:0026</t>
  </si>
  <si>
    <t>2620884000:41:001:0028</t>
  </si>
  <si>
    <t>2620884000:41:001:0019</t>
  </si>
  <si>
    <t>2620884000:41:001:0012</t>
  </si>
  <si>
    <t>Івано-Франківська область, Верховинський район, Зеленська сільська рада, полонина "Листун"</t>
  </si>
  <si>
    <t>2620884000:41:001:0014</t>
  </si>
  <si>
    <t>Івано-Франківська область, Верховинський район, Зеленська сільська рада, полонина "Широка"</t>
  </si>
  <si>
    <t>2620884000:41:001:0043</t>
  </si>
  <si>
    <t>Івано-Франківська область, Верховинський район, за межами населеного пункту с. Буркут, Зеленська сільська рада, урочище "Старостая"</t>
  </si>
  <si>
    <t>35.1823 га</t>
  </si>
  <si>
    <t>2620884000:41:001:0044</t>
  </si>
  <si>
    <t>2620884000:41:001:0045</t>
  </si>
  <si>
    <t>2620884000:41:001:0042</t>
  </si>
  <si>
    <t>44.5201 га</t>
  </si>
  <si>
    <t>2620884000:41:001:0041</t>
  </si>
  <si>
    <t>2620884004:06:001:0001</t>
  </si>
  <si>
    <t>2620884000:41:001:0076</t>
  </si>
  <si>
    <t>Івано-Франківська область, Верховинський район, Зеленська сільська рада, полонина "Чивчинаш"</t>
  </si>
  <si>
    <t>2620884000:41:001:0075</t>
  </si>
  <si>
    <t>2620884000:41:001:0074</t>
  </si>
  <si>
    <t>2620884000:40:001:0025</t>
  </si>
  <si>
    <t>2620884000:40:001:0033</t>
  </si>
  <si>
    <t>Х</t>
  </si>
  <si>
    <t>01.01. Для ведення товарного виробництва</t>
  </si>
  <si>
    <t xml:space="preserve">01.13 Для іншого сільськогосподарського призначення </t>
  </si>
  <si>
    <t>Оренда: Тинкалюк Василь Петрович, дата реєстрації речового права 09.07.2019</t>
  </si>
  <si>
    <t>Оренда: Тацій Іванна Василівна, дата реєстрації речового права 19,06,2012</t>
  </si>
  <si>
    <t>Оренда: Процюк Василь Васильович від 28.03.2019, до 28.03.2025</t>
  </si>
  <si>
    <t>Оренда: Мойсюк Ольга Йосипівна від 02.10.2018, до 02.10.2024</t>
  </si>
  <si>
    <t>Оренда: Процюк Василь Васильович від 28.03.2019 до 28.03.2025</t>
  </si>
  <si>
    <t>Оренда Тинкалюк Василь Петрович від 09.08.2019 до 27.06.2025</t>
  </si>
  <si>
    <t>Оренда: Тинкалюк Василь Петрович від 09.08.2019 до 27.06.2025</t>
  </si>
  <si>
    <t>Оренда: Мицканюк Василь Васильович від 24.12.2004, до 24.12.2053</t>
  </si>
  <si>
    <t xml:space="preserve">Оренда: Ділюк Майя Семенівна від 28.12.2018, до 28.12.2024 </t>
  </si>
  <si>
    <t>Оренда: Мензатюк Олександр Дмитрович від 27.11.2018 до 27.11.2024</t>
  </si>
  <si>
    <t>Оренда: Плеванюк Руслан Володимирович від 27.11.2018 до 27.11.2024</t>
  </si>
  <si>
    <t>Оренда: Ветощук Ігор Дмитрович від 22.09.2017 до 23.10.2024</t>
  </si>
  <si>
    <t>Проданюк Ярослав Юрійович від 22.09.2017 до 23.10.2024</t>
  </si>
  <si>
    <t>Оренда: Кашевко Іван Юрійовичвід 27.11.2018 до 27.11.2024</t>
  </si>
  <si>
    <t>Оренда: Майданюк Роман Ігорович від 27.11.2018 до 27.11.2024</t>
  </si>
  <si>
    <t xml:space="preserve"> Оренда Губчук Степан Степанович від 08.11.2018 до 08.11.2024</t>
  </si>
  <si>
    <t xml:space="preserve">16.00 Землі запасу (земельні ділянки кожної категорії земель, які не надані у власність або користування громадянам чи юридичним особам) </t>
  </si>
  <si>
    <t>вияснити бо будівлі ТД щодо поділу зем. Діл. Наявне майно Дата реєстрації на нерухоме майно 9.07.2019 32448393</t>
  </si>
  <si>
    <t>2620884000:41:001:0011</t>
  </si>
  <si>
    <t>Оренда: Антипенко Олег Петрович від 23.10.2017 № 004</t>
  </si>
  <si>
    <t>Оренда: Зелеський Михайло Степанович, від 22.08.2014 р. № 004</t>
  </si>
  <si>
    <t>Оренда: Спіндзак Іван Іванович від 08.08.2018 до 06.06.2024</t>
  </si>
  <si>
    <t xml:space="preserve">Оренда: Миронюк Роман Михайлович від 20.06.2018 до 20.06.2024 </t>
  </si>
  <si>
    <t>Івано-Франківська область, Верховинський район, Зеленська ОТГ, Бистрецька сільська рада полонина "Чуфрова"</t>
  </si>
  <si>
    <t>Івано-Франківська область, Верховинський район, Зеленська ОТГ,Бистрецька сільська рада, полонина "Чуфрова"</t>
  </si>
  <si>
    <t>Івано-Франківська область, Верховинський район, Зеленська ОТГ, Бистрецька сільська рада полонина "Пильце"</t>
  </si>
  <si>
    <t>Івано-Франківська область, Верховинський район, Зеленська ОТГ, Бистрецька сільська рада полонина "Ілюкова"</t>
  </si>
  <si>
    <t>Всього по Бистрицькій сільській раді</t>
  </si>
  <si>
    <t xml:space="preserve">Всього по Зеленської сільській сільській раді </t>
  </si>
  <si>
    <t>Всього по Зеленській ОТГ</t>
  </si>
  <si>
    <r>
      <t xml:space="preserve">Начальник Головного 
управління Держгеокадастру
в Івано-Франківській області 
___________________ </t>
    </r>
    <r>
      <rPr>
        <u/>
        <sz val="10"/>
        <rFont val="Times New Roman"/>
        <family val="1"/>
        <charset val="204"/>
      </rPr>
      <t>Наталія ГАВРИЩУК</t>
    </r>
    <r>
      <rPr>
        <sz val="10"/>
        <color theme="1"/>
        <rFont val="Times New Roman"/>
        <family val="1"/>
        <charset val="204"/>
      </rPr>
      <t xml:space="preserve">
 </t>
    </r>
    <r>
      <rPr>
        <sz val="10"/>
        <rFont val="Times New Roman"/>
        <family val="1"/>
        <charset val="204"/>
      </rPr>
      <t xml:space="preserve"> М.П. (підпис)                                                                  (ПІП)</t>
    </r>
    <r>
      <rPr>
        <sz val="10"/>
        <color theme="1"/>
        <rFont val="Times New Roman"/>
        <family val="1"/>
        <charset val="204"/>
      </rPr>
      <t xml:space="preserve">
</t>
    </r>
  </si>
  <si>
    <r>
      <t xml:space="preserve">Голова Зеленської сільської ради  
територіальної громади
 Верховинського району Івано-Франківської області 
___________________             </t>
    </r>
    <r>
      <rPr>
        <u/>
        <sz val="10"/>
        <rFont val="Times New Roman"/>
        <family val="1"/>
        <charset val="204"/>
      </rPr>
      <t>Володимир ФЕРКАЛЯК</t>
    </r>
    <r>
      <rPr>
        <sz val="10"/>
        <color theme="1"/>
        <rFont val="Times New Roman"/>
        <family val="1"/>
        <charset val="204"/>
      </rPr>
      <t xml:space="preserve">
 </t>
    </r>
    <r>
      <rPr>
        <sz val="10"/>
        <rFont val="Times New Roman"/>
        <family val="1"/>
        <charset val="204"/>
      </rPr>
      <t xml:space="preserve"> М.П. (підпис)                                                                  (ПІП)</t>
    </r>
    <r>
      <rPr>
        <sz val="10"/>
        <color theme="1"/>
        <rFont val="Times New Roman"/>
        <family val="1"/>
        <charset val="204"/>
      </rPr>
      <t xml:space="preserve">
</t>
    </r>
  </si>
  <si>
    <t>Оренда: Мицканюк Василь Васильович від 24.12.2004 до 24.12.2053</t>
  </si>
  <si>
    <r>
      <t xml:space="preserve">Начальник, голова комісії з ліквідації, Головного 
управління Держгеокадастру
в Івано-Франківській області 
___________________ </t>
    </r>
    <r>
      <rPr>
        <u/>
        <sz val="10"/>
        <rFont val="Times New Roman"/>
        <family val="1"/>
        <charset val="204"/>
      </rPr>
      <t>Наталія ГАВРИЩУК</t>
    </r>
    <r>
      <rPr>
        <sz val="10"/>
        <color theme="1"/>
        <rFont val="Times New Roman"/>
        <family val="1"/>
        <charset val="204"/>
      </rPr>
      <t xml:space="preserve">
 </t>
    </r>
    <r>
      <rPr>
        <sz val="10"/>
        <rFont val="Times New Roman"/>
        <family val="1"/>
        <charset val="204"/>
      </rPr>
      <t xml:space="preserve"> М.П. (підпис)                                                                  (ПІП)</t>
    </r>
    <r>
      <rPr>
        <sz val="10"/>
        <color theme="1"/>
        <rFont val="Times New Roman"/>
        <family val="1"/>
        <charset val="204"/>
      </rPr>
      <t xml:space="preserve">
</t>
    </r>
  </si>
  <si>
    <t>Всього по Зеленській ТГ</t>
  </si>
</sst>
</file>

<file path=xl/styles.xml><?xml version="1.0" encoding="utf-8"?>
<styleSheet xmlns="http://schemas.openxmlformats.org/spreadsheetml/2006/main">
  <numFmts count="1">
    <numFmt numFmtId="164" formatCode="0.0000"/>
  </numFmts>
  <fonts count="1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u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41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3" borderId="0" xfId="0" applyFont="1" applyFill="1"/>
    <xf numFmtId="0" fontId="2" fillId="4" borderId="0" xfId="0" applyFont="1" applyFill="1"/>
    <xf numFmtId="0" fontId="4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14" fontId="7" fillId="3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64" fontId="7" fillId="2" borderId="0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3" fillId="2" borderId="0" xfId="0" applyFont="1" applyFill="1" applyBorder="1" applyAlignment="1">
      <alignment horizontal="right" vertical="center" wrapText="1"/>
    </xf>
    <xf numFmtId="0" fontId="5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</cellXfs>
  <cellStyles count="3">
    <cellStyle name="Звичайний 2" xfId="1"/>
    <cellStyle name="Обычный" xfId="0" builtinId="0"/>
    <cellStyle name="Обыч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nks.dzk.gov.ua/ex/map?cadnum=2620884000:41:001:0044" TargetMode="External"/><Relationship Id="rId2" Type="http://schemas.openxmlformats.org/officeDocument/2006/relationships/hyperlink" Target="https://nks.dzk.gov.ua/ex/map?cadnum=2620884000:41:001:0044" TargetMode="External"/><Relationship Id="rId1" Type="http://schemas.openxmlformats.org/officeDocument/2006/relationships/hyperlink" Target="https://nks.dzk.gov.ua/ex/map/parcel/cad_num/2620884000:41:001:0043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nks.dzk.gov.ua/ex/map/parcel/cad_num/2620884000:41:001:0042" TargetMode="External"/><Relationship Id="rId4" Type="http://schemas.openxmlformats.org/officeDocument/2006/relationships/hyperlink" Target="https://nks.dzk.gov.ua/ex/map/parcel/cad_num/2620884000:41:001:0042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nks.dzk.gov.ua/ex/map?cadnum=2620884000:41:001:0044" TargetMode="External"/><Relationship Id="rId2" Type="http://schemas.openxmlformats.org/officeDocument/2006/relationships/hyperlink" Target="https://nks.dzk.gov.ua/ex/map?cadnum=2620884000:41:001:0044" TargetMode="External"/><Relationship Id="rId1" Type="http://schemas.openxmlformats.org/officeDocument/2006/relationships/hyperlink" Target="https://nks.dzk.gov.ua/ex/map/parcel/cad_num/2620884000:41:001:0043" TargetMode="External"/><Relationship Id="rId6" Type="http://schemas.openxmlformats.org/officeDocument/2006/relationships/printerSettings" Target="../printerSettings/printerSettings2.bin"/><Relationship Id="rId5" Type="http://schemas.openxmlformats.org/officeDocument/2006/relationships/hyperlink" Target="https://nks.dzk.gov.ua/ex/map/parcel/cad_num/2620884000:41:001:0042" TargetMode="External"/><Relationship Id="rId4" Type="http://schemas.openxmlformats.org/officeDocument/2006/relationships/hyperlink" Target="https://nks.dzk.gov.ua/ex/map/parcel/cad_num/2620884000:41:001:00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5"/>
  <sheetViews>
    <sheetView view="pageBreakPreview" topLeftCell="A83" zoomScaleNormal="100" zoomScaleSheetLayoutView="100" workbookViewId="0">
      <selection activeCell="D93" sqref="D93"/>
    </sheetView>
  </sheetViews>
  <sheetFormatPr defaultRowHeight="15"/>
  <cols>
    <col min="1" max="1" width="12.7109375" style="1" bestFit="1" customWidth="1"/>
    <col min="2" max="2" width="29" style="1" customWidth="1"/>
    <col min="3" max="3" width="28.28515625" style="1" customWidth="1"/>
    <col min="4" max="4" width="10.7109375" style="1" customWidth="1"/>
    <col min="5" max="5" width="27" style="8" customWidth="1"/>
    <col min="6" max="6" width="28.5703125" style="1" customWidth="1"/>
    <col min="7" max="7" width="25.140625" style="1" customWidth="1"/>
    <col min="8" max="16384" width="9.140625" style="1"/>
  </cols>
  <sheetData>
    <row r="1" spans="1:7" s="37" customFormat="1">
      <c r="A1" s="38" t="s">
        <v>0</v>
      </c>
      <c r="B1" s="38"/>
      <c r="C1" s="38"/>
      <c r="D1" s="38"/>
      <c r="E1" s="38"/>
      <c r="F1" s="38"/>
      <c r="G1" s="38"/>
    </row>
    <row r="2" spans="1:7" ht="38.25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spans="1:7">
      <c r="A3" s="2">
        <v>1</v>
      </c>
      <c r="B3" s="2">
        <v>2</v>
      </c>
      <c r="C3" s="2">
        <v>3</v>
      </c>
      <c r="D3" s="2">
        <v>4</v>
      </c>
      <c r="E3" s="3">
        <v>5</v>
      </c>
      <c r="F3" s="2">
        <v>6</v>
      </c>
      <c r="G3" s="2">
        <v>7</v>
      </c>
    </row>
    <row r="4" spans="1:7" s="4" customFormat="1" ht="51">
      <c r="A4" s="10">
        <v>1</v>
      </c>
      <c r="B4" s="11" t="s">
        <v>8</v>
      </c>
      <c r="C4" s="12" t="s">
        <v>159</v>
      </c>
      <c r="D4" s="13">
        <v>4.6349999999999998</v>
      </c>
      <c r="E4" s="14" t="s">
        <v>134</v>
      </c>
      <c r="F4" s="11"/>
      <c r="G4" s="12"/>
    </row>
    <row r="5" spans="1:7" s="4" customFormat="1" ht="51">
      <c r="A5" s="10">
        <f>1+A4</f>
        <v>2</v>
      </c>
      <c r="B5" s="11" t="s">
        <v>11</v>
      </c>
      <c r="C5" s="12" t="s">
        <v>160</v>
      </c>
      <c r="D5" s="13">
        <v>17.7395</v>
      </c>
      <c r="E5" s="14" t="s">
        <v>135</v>
      </c>
      <c r="F5" s="11"/>
      <c r="G5" s="12"/>
    </row>
    <row r="6" spans="1:7" s="4" customFormat="1" ht="51">
      <c r="A6" s="10">
        <f t="shared" ref="A6:A68" si="0">1+A5</f>
        <v>3</v>
      </c>
      <c r="B6" s="11" t="s">
        <v>12</v>
      </c>
      <c r="C6" s="12" t="s">
        <v>161</v>
      </c>
      <c r="D6" s="13">
        <v>32.920200000000001</v>
      </c>
      <c r="E6" s="14" t="s">
        <v>135</v>
      </c>
      <c r="F6" s="11"/>
      <c r="G6" s="12"/>
    </row>
    <row r="7" spans="1:7" s="4" customFormat="1" ht="78" customHeight="1">
      <c r="A7" s="10">
        <f t="shared" si="0"/>
        <v>4</v>
      </c>
      <c r="B7" s="11" t="s">
        <v>13</v>
      </c>
      <c r="C7" s="12" t="s">
        <v>162</v>
      </c>
      <c r="D7" s="13">
        <v>60.364800000000002</v>
      </c>
      <c r="E7" s="14" t="s">
        <v>135</v>
      </c>
      <c r="F7" s="11"/>
      <c r="G7" s="12"/>
    </row>
    <row r="8" spans="1:7" s="4" customFormat="1" ht="51">
      <c r="A8" s="10">
        <f t="shared" si="0"/>
        <v>5</v>
      </c>
      <c r="B8" s="11" t="s">
        <v>14</v>
      </c>
      <c r="C8" s="12" t="s">
        <v>159</v>
      </c>
      <c r="D8" s="13">
        <v>132.55889999999999</v>
      </c>
      <c r="E8" s="14" t="s">
        <v>135</v>
      </c>
      <c r="F8" s="11"/>
      <c r="G8" s="12"/>
    </row>
    <row r="9" spans="1:7" s="4" customFormat="1" ht="51">
      <c r="A9" s="10">
        <f t="shared" si="0"/>
        <v>6</v>
      </c>
      <c r="B9" s="11" t="s">
        <v>15</v>
      </c>
      <c r="C9" s="12" t="s">
        <v>161</v>
      </c>
      <c r="D9" s="13">
        <v>1.7831999999999999</v>
      </c>
      <c r="E9" s="14" t="s">
        <v>135</v>
      </c>
      <c r="F9" s="11"/>
      <c r="G9" s="12"/>
    </row>
    <row r="10" spans="1:7" s="4" customFormat="1" ht="51">
      <c r="A10" s="10">
        <f t="shared" si="0"/>
        <v>7</v>
      </c>
      <c r="B10" s="11" t="s">
        <v>16</v>
      </c>
      <c r="C10" s="12" t="s">
        <v>161</v>
      </c>
      <c r="D10" s="13">
        <v>3.7385999999999999</v>
      </c>
      <c r="E10" s="14" t="s">
        <v>135</v>
      </c>
      <c r="F10" s="11"/>
      <c r="G10" s="12"/>
    </row>
    <row r="11" spans="1:7" s="4" customFormat="1" ht="51">
      <c r="A11" s="10">
        <f t="shared" si="0"/>
        <v>8</v>
      </c>
      <c r="B11" s="11" t="s">
        <v>17</v>
      </c>
      <c r="C11" s="12" t="s">
        <v>161</v>
      </c>
      <c r="D11" s="13">
        <v>5.2045000000000003</v>
      </c>
      <c r="E11" s="14" t="s">
        <v>135</v>
      </c>
      <c r="F11" s="11"/>
      <c r="G11" s="12"/>
    </row>
    <row r="12" spans="1:7" ht="51">
      <c r="A12" s="10">
        <f t="shared" si="0"/>
        <v>9</v>
      </c>
      <c r="B12" s="11" t="s">
        <v>18</v>
      </c>
      <c r="C12" s="12" t="s">
        <v>161</v>
      </c>
      <c r="D12" s="13">
        <v>10.1183</v>
      </c>
      <c r="E12" s="14" t="s">
        <v>135</v>
      </c>
      <c r="F12" s="11"/>
      <c r="G12" s="15"/>
    </row>
    <row r="13" spans="1:7" ht="51">
      <c r="A13" s="10">
        <f t="shared" si="0"/>
        <v>10</v>
      </c>
      <c r="B13" s="11" t="s">
        <v>19</v>
      </c>
      <c r="C13" s="12" t="s">
        <v>161</v>
      </c>
      <c r="D13" s="13">
        <v>31.629200000000001</v>
      </c>
      <c r="E13" s="14" t="s">
        <v>135</v>
      </c>
      <c r="F13" s="11"/>
      <c r="G13" s="15"/>
    </row>
    <row r="14" spans="1:7" ht="51">
      <c r="A14" s="10">
        <f t="shared" si="0"/>
        <v>11</v>
      </c>
      <c r="B14" s="11" t="s">
        <v>20</v>
      </c>
      <c r="C14" s="12" t="s">
        <v>162</v>
      </c>
      <c r="D14" s="13">
        <v>49.739100000000001</v>
      </c>
      <c r="E14" s="14" t="s">
        <v>135</v>
      </c>
      <c r="F14" s="11"/>
      <c r="G14" s="15"/>
    </row>
    <row r="15" spans="1:7" ht="51">
      <c r="A15" s="10">
        <f t="shared" si="0"/>
        <v>12</v>
      </c>
      <c r="B15" s="11" t="s">
        <v>21</v>
      </c>
      <c r="C15" s="12" t="s">
        <v>162</v>
      </c>
      <c r="D15" s="13">
        <v>51.318300000000001</v>
      </c>
      <c r="E15" s="14" t="s">
        <v>135</v>
      </c>
      <c r="F15" s="11"/>
      <c r="G15" s="15"/>
    </row>
    <row r="16" spans="1:7" ht="51">
      <c r="A16" s="10">
        <f>1+A15</f>
        <v>13</v>
      </c>
      <c r="B16" s="11" t="s">
        <v>22</v>
      </c>
      <c r="C16" s="12" t="s">
        <v>161</v>
      </c>
      <c r="D16" s="13">
        <v>71.802999999999997</v>
      </c>
      <c r="E16" s="14" t="s">
        <v>135</v>
      </c>
      <c r="F16" s="11"/>
      <c r="G16" s="15"/>
    </row>
    <row r="17" spans="1:7" ht="25.5">
      <c r="A17" s="10">
        <v>13</v>
      </c>
      <c r="B17" s="16" t="s">
        <v>163</v>
      </c>
      <c r="C17" s="12"/>
      <c r="D17" s="13">
        <f>SUM(D4:D16)</f>
        <v>473.55260000000004</v>
      </c>
      <c r="E17" s="14"/>
      <c r="F17" s="11"/>
      <c r="G17" s="15"/>
    </row>
    <row r="18" spans="1:7" ht="51">
      <c r="A18" s="17">
        <v>1</v>
      </c>
      <c r="B18" s="18" t="s">
        <v>23</v>
      </c>
      <c r="C18" s="19" t="s">
        <v>24</v>
      </c>
      <c r="D18" s="20">
        <v>9.4106000000000005</v>
      </c>
      <c r="E18" s="21" t="s">
        <v>10</v>
      </c>
      <c r="F18" s="18" t="s">
        <v>138</v>
      </c>
      <c r="G18" s="15"/>
    </row>
    <row r="19" spans="1:7" ht="51">
      <c r="A19" s="17">
        <f t="shared" si="0"/>
        <v>2</v>
      </c>
      <c r="B19" s="18" t="s">
        <v>25</v>
      </c>
      <c r="C19" s="19" t="s">
        <v>26</v>
      </c>
      <c r="D19" s="20">
        <v>9.7505000000000006</v>
      </c>
      <c r="E19" s="21" t="s">
        <v>10</v>
      </c>
      <c r="F19" s="18"/>
      <c r="G19" s="22"/>
    </row>
    <row r="20" spans="1:7" ht="51">
      <c r="A20" s="17">
        <f t="shared" si="0"/>
        <v>3</v>
      </c>
      <c r="B20" s="18" t="s">
        <v>27</v>
      </c>
      <c r="C20" s="19" t="s">
        <v>26</v>
      </c>
      <c r="D20" s="20">
        <v>20.030200000000001</v>
      </c>
      <c r="E20" s="21" t="s">
        <v>10</v>
      </c>
      <c r="F20" s="18" t="s">
        <v>139</v>
      </c>
      <c r="G20" s="15"/>
    </row>
    <row r="21" spans="1:7" ht="51">
      <c r="A21" s="17">
        <f t="shared" si="0"/>
        <v>4</v>
      </c>
      <c r="B21" s="18" t="s">
        <v>28</v>
      </c>
      <c r="C21" s="19" t="s">
        <v>29</v>
      </c>
      <c r="D21" s="20">
        <v>21.2562</v>
      </c>
      <c r="E21" s="21" t="s">
        <v>10</v>
      </c>
      <c r="F21" s="18"/>
      <c r="G21" s="22"/>
    </row>
    <row r="22" spans="1:7" ht="51">
      <c r="A22" s="10">
        <f t="shared" si="0"/>
        <v>5</v>
      </c>
      <c r="B22" s="11" t="s">
        <v>30</v>
      </c>
      <c r="C22" s="12" t="s">
        <v>29</v>
      </c>
      <c r="D22" s="13">
        <v>21.2559</v>
      </c>
      <c r="E22" s="14" t="s">
        <v>10</v>
      </c>
      <c r="F22" s="11"/>
      <c r="G22" s="15"/>
    </row>
    <row r="23" spans="1:7" ht="51">
      <c r="A23" s="10">
        <f t="shared" si="0"/>
        <v>6</v>
      </c>
      <c r="B23" s="11" t="s">
        <v>31</v>
      </c>
      <c r="C23" s="12" t="s">
        <v>32</v>
      </c>
      <c r="D23" s="13">
        <v>33.988100000000003</v>
      </c>
      <c r="E23" s="14" t="s">
        <v>10</v>
      </c>
      <c r="F23" s="11"/>
      <c r="G23" s="15"/>
    </row>
    <row r="24" spans="1:7" ht="51">
      <c r="A24" s="10">
        <f t="shared" si="0"/>
        <v>7</v>
      </c>
      <c r="B24" s="11" t="s">
        <v>33</v>
      </c>
      <c r="C24" s="12" t="s">
        <v>34</v>
      </c>
      <c r="D24" s="13">
        <v>41.610599999999998</v>
      </c>
      <c r="E24" s="14" t="s">
        <v>10</v>
      </c>
      <c r="F24" s="11"/>
      <c r="G24" s="15"/>
    </row>
    <row r="25" spans="1:7" ht="51">
      <c r="A25" s="17">
        <f t="shared" si="0"/>
        <v>8</v>
      </c>
      <c r="B25" s="18" t="s">
        <v>35</v>
      </c>
      <c r="C25" s="19" t="s">
        <v>26</v>
      </c>
      <c r="D25" s="20">
        <v>53.35</v>
      </c>
      <c r="E25" s="21" t="s">
        <v>10</v>
      </c>
      <c r="F25" s="18" t="s">
        <v>139</v>
      </c>
      <c r="G25" s="15"/>
    </row>
    <row r="26" spans="1:7" ht="51">
      <c r="A26" s="17">
        <f t="shared" si="0"/>
        <v>9</v>
      </c>
      <c r="B26" s="18" t="s">
        <v>36</v>
      </c>
      <c r="C26" s="19" t="s">
        <v>24</v>
      </c>
      <c r="D26" s="20">
        <v>62.835500000000003</v>
      </c>
      <c r="E26" s="21" t="s">
        <v>10</v>
      </c>
      <c r="F26" s="18" t="s">
        <v>140</v>
      </c>
      <c r="G26" s="15"/>
    </row>
    <row r="27" spans="1:7" ht="51">
      <c r="A27" s="17">
        <f t="shared" si="0"/>
        <v>10</v>
      </c>
      <c r="B27" s="18" t="s">
        <v>37</v>
      </c>
      <c r="C27" s="19" t="s">
        <v>38</v>
      </c>
      <c r="D27" s="20">
        <v>61.213000000000001</v>
      </c>
      <c r="E27" s="21" t="s">
        <v>10</v>
      </c>
      <c r="F27" s="18" t="s">
        <v>141</v>
      </c>
      <c r="G27" s="15"/>
    </row>
    <row r="28" spans="1:7" ht="51">
      <c r="A28" s="17">
        <f t="shared" si="0"/>
        <v>11</v>
      </c>
      <c r="B28" s="18" t="s">
        <v>39</v>
      </c>
      <c r="C28" s="19" t="s">
        <v>38</v>
      </c>
      <c r="D28" s="20">
        <v>1.3486</v>
      </c>
      <c r="E28" s="21" t="s">
        <v>10</v>
      </c>
      <c r="F28" s="18"/>
      <c r="G28" s="22" t="s">
        <v>153</v>
      </c>
    </row>
    <row r="29" spans="1:7" ht="51">
      <c r="A29" s="17">
        <f t="shared" si="0"/>
        <v>12</v>
      </c>
      <c r="B29" s="18" t="s">
        <v>40</v>
      </c>
      <c r="C29" s="19" t="s">
        <v>38</v>
      </c>
      <c r="D29" s="20">
        <v>2</v>
      </c>
      <c r="E29" s="21" t="s">
        <v>10</v>
      </c>
      <c r="F29" s="18" t="s">
        <v>136</v>
      </c>
      <c r="G29" s="22"/>
    </row>
    <row r="30" spans="1:7" ht="51">
      <c r="A30" s="17">
        <f t="shared" si="0"/>
        <v>13</v>
      </c>
      <c r="B30" s="18" t="s">
        <v>41</v>
      </c>
      <c r="C30" s="19" t="s">
        <v>38</v>
      </c>
      <c r="D30" s="20">
        <v>2.25</v>
      </c>
      <c r="E30" s="21" t="s">
        <v>10</v>
      </c>
      <c r="F30" s="18" t="s">
        <v>142</v>
      </c>
      <c r="G30" s="22"/>
    </row>
    <row r="31" spans="1:7" ht="51">
      <c r="A31" s="17">
        <f t="shared" si="0"/>
        <v>14</v>
      </c>
      <c r="B31" s="18" t="s">
        <v>42</v>
      </c>
      <c r="C31" s="19" t="s">
        <v>38</v>
      </c>
      <c r="D31" s="20">
        <v>0.37580000000000002</v>
      </c>
      <c r="E31" s="21" t="s">
        <v>10</v>
      </c>
      <c r="F31" s="18"/>
      <c r="G31" s="22"/>
    </row>
    <row r="32" spans="1:7" ht="51">
      <c r="A32" s="17">
        <f t="shared" si="0"/>
        <v>15</v>
      </c>
      <c r="B32" s="18" t="s">
        <v>43</v>
      </c>
      <c r="C32" s="19" t="s">
        <v>38</v>
      </c>
      <c r="D32" s="20">
        <v>4</v>
      </c>
      <c r="E32" s="21" t="s">
        <v>10</v>
      </c>
      <c r="F32" s="18" t="s">
        <v>136</v>
      </c>
      <c r="G32" s="22"/>
    </row>
    <row r="33" spans="1:7" ht="51">
      <c r="A33" s="17">
        <f t="shared" si="0"/>
        <v>16</v>
      </c>
      <c r="B33" s="18" t="s">
        <v>44</v>
      </c>
      <c r="C33" s="19" t="s">
        <v>38</v>
      </c>
      <c r="D33" s="20">
        <v>4</v>
      </c>
      <c r="E33" s="21" t="s">
        <v>10</v>
      </c>
      <c r="F33" s="18" t="s">
        <v>136</v>
      </c>
      <c r="G33" s="22"/>
    </row>
    <row r="34" spans="1:7" ht="51">
      <c r="A34" s="17">
        <f t="shared" si="0"/>
        <v>17</v>
      </c>
      <c r="B34" s="18" t="s">
        <v>45</v>
      </c>
      <c r="C34" s="19" t="s">
        <v>29</v>
      </c>
      <c r="D34" s="20">
        <v>75.187600000000003</v>
      </c>
      <c r="E34" s="21" t="s">
        <v>10</v>
      </c>
      <c r="F34" s="18" t="s">
        <v>157</v>
      </c>
      <c r="G34" s="22"/>
    </row>
    <row r="35" spans="1:7" ht="38.25">
      <c r="A35" s="17">
        <f t="shared" si="0"/>
        <v>18</v>
      </c>
      <c r="B35" s="18" t="s">
        <v>46</v>
      </c>
      <c r="C35" s="19" t="s">
        <v>47</v>
      </c>
      <c r="D35" s="20">
        <v>100</v>
      </c>
      <c r="E35" s="21" t="s">
        <v>10</v>
      </c>
      <c r="F35" s="18" t="s">
        <v>143</v>
      </c>
      <c r="G35" s="22"/>
    </row>
    <row r="36" spans="1:7" ht="51">
      <c r="A36" s="17">
        <f t="shared" si="0"/>
        <v>19</v>
      </c>
      <c r="B36" s="18" t="s">
        <v>48</v>
      </c>
      <c r="C36" s="19" t="s">
        <v>32</v>
      </c>
      <c r="D36" s="20">
        <v>160</v>
      </c>
      <c r="E36" s="21" t="s">
        <v>10</v>
      </c>
      <c r="F36" s="18" t="s">
        <v>155</v>
      </c>
      <c r="G36" s="22"/>
    </row>
    <row r="37" spans="1:7" ht="51">
      <c r="A37" s="21">
        <f t="shared" si="0"/>
        <v>20</v>
      </c>
      <c r="B37" s="18" t="s">
        <v>49</v>
      </c>
      <c r="C37" s="21" t="s">
        <v>32</v>
      </c>
      <c r="D37" s="20">
        <v>44.143999999999998</v>
      </c>
      <c r="E37" s="21" t="s">
        <v>10</v>
      </c>
      <c r="F37" s="18"/>
      <c r="G37" s="15"/>
    </row>
    <row r="38" spans="1:7" ht="38.25">
      <c r="A38" s="23">
        <f t="shared" si="0"/>
        <v>21</v>
      </c>
      <c r="B38" s="11" t="s">
        <v>50</v>
      </c>
      <c r="C38" s="23" t="s">
        <v>51</v>
      </c>
      <c r="D38" s="13">
        <v>46</v>
      </c>
      <c r="E38" s="14" t="s">
        <v>10</v>
      </c>
      <c r="F38" s="11"/>
      <c r="G38" s="15"/>
    </row>
    <row r="39" spans="1:7" ht="51">
      <c r="A39" s="10">
        <f t="shared" si="0"/>
        <v>22</v>
      </c>
      <c r="B39" s="11" t="s">
        <v>52</v>
      </c>
      <c r="C39" s="12" t="s">
        <v>53</v>
      </c>
      <c r="D39" s="13">
        <v>51.113100000000003</v>
      </c>
      <c r="E39" s="14" t="s">
        <v>10</v>
      </c>
      <c r="F39" s="11"/>
      <c r="G39" s="15"/>
    </row>
    <row r="40" spans="1:7" ht="51">
      <c r="A40" s="10">
        <f t="shared" si="0"/>
        <v>23</v>
      </c>
      <c r="B40" s="11" t="s">
        <v>54</v>
      </c>
      <c r="C40" s="12" t="s">
        <v>55</v>
      </c>
      <c r="D40" s="13">
        <v>63.146999999999998</v>
      </c>
      <c r="E40" s="14" t="s">
        <v>10</v>
      </c>
      <c r="F40" s="11"/>
      <c r="G40" s="15"/>
    </row>
    <row r="41" spans="1:7" ht="51">
      <c r="A41" s="10">
        <f t="shared" si="0"/>
        <v>24</v>
      </c>
      <c r="B41" s="11" t="s">
        <v>56</v>
      </c>
      <c r="C41" s="12" t="s">
        <v>57</v>
      </c>
      <c r="D41" s="13">
        <v>65</v>
      </c>
      <c r="E41" s="14" t="s">
        <v>10</v>
      </c>
      <c r="F41" s="18" t="s">
        <v>158</v>
      </c>
      <c r="G41" s="15"/>
    </row>
    <row r="42" spans="1:7" ht="51">
      <c r="A42" s="10">
        <f t="shared" si="0"/>
        <v>25</v>
      </c>
      <c r="B42" s="11" t="s">
        <v>58</v>
      </c>
      <c r="C42" s="12" t="s">
        <v>38</v>
      </c>
      <c r="D42" s="13">
        <v>286.29340000000002</v>
      </c>
      <c r="E42" s="14" t="s">
        <v>10</v>
      </c>
      <c r="F42" s="11"/>
      <c r="G42" s="15"/>
    </row>
    <row r="43" spans="1:7" ht="51">
      <c r="A43" s="17">
        <f t="shared" si="0"/>
        <v>26</v>
      </c>
      <c r="B43" s="18" t="s">
        <v>59</v>
      </c>
      <c r="C43" s="19" t="s">
        <v>60</v>
      </c>
      <c r="D43" s="20">
        <v>13.6088</v>
      </c>
      <c r="E43" s="21" t="s">
        <v>10</v>
      </c>
      <c r="F43" s="18" t="s">
        <v>144</v>
      </c>
      <c r="G43" s="15"/>
    </row>
    <row r="44" spans="1:7" ht="38.25">
      <c r="A44" s="17">
        <f t="shared" si="0"/>
        <v>27</v>
      </c>
      <c r="B44" s="18" t="s">
        <v>61</v>
      </c>
      <c r="C44" s="19" t="s">
        <v>62</v>
      </c>
      <c r="D44" s="20">
        <v>112.9798</v>
      </c>
      <c r="E44" s="21" t="s">
        <v>10</v>
      </c>
      <c r="F44" s="18" t="s">
        <v>156</v>
      </c>
      <c r="G44" s="15"/>
    </row>
    <row r="45" spans="1:7" ht="51">
      <c r="A45" s="17">
        <f t="shared" si="0"/>
        <v>28</v>
      </c>
      <c r="B45" s="18" t="s">
        <v>63</v>
      </c>
      <c r="C45" s="19" t="s">
        <v>64</v>
      </c>
      <c r="D45" s="20">
        <v>57.165999999999997</v>
      </c>
      <c r="E45" s="21" t="s">
        <v>10</v>
      </c>
      <c r="F45" s="18" t="s">
        <v>137</v>
      </c>
      <c r="G45" s="15"/>
    </row>
    <row r="46" spans="1:7" ht="69.75" customHeight="1">
      <c r="A46" s="17">
        <f t="shared" si="0"/>
        <v>29</v>
      </c>
      <c r="B46" s="18" t="s">
        <v>154</v>
      </c>
      <c r="C46" s="19" t="s">
        <v>65</v>
      </c>
      <c r="D46" s="20">
        <v>58.178800000000003</v>
      </c>
      <c r="E46" s="21" t="s">
        <v>10</v>
      </c>
      <c r="F46" s="18" t="s">
        <v>66</v>
      </c>
      <c r="G46" s="22"/>
    </row>
    <row r="47" spans="1:7" ht="51">
      <c r="A47" s="17">
        <f t="shared" si="0"/>
        <v>30</v>
      </c>
      <c r="B47" s="18" t="s">
        <v>67</v>
      </c>
      <c r="C47" s="19" t="s">
        <v>68</v>
      </c>
      <c r="D47" s="20">
        <v>13.45</v>
      </c>
      <c r="E47" s="21" t="s">
        <v>10</v>
      </c>
      <c r="F47" s="18" t="s">
        <v>145</v>
      </c>
      <c r="G47" s="22"/>
    </row>
    <row r="48" spans="1:7" ht="51">
      <c r="A48" s="17">
        <f t="shared" si="0"/>
        <v>31</v>
      </c>
      <c r="B48" s="18" t="s">
        <v>69</v>
      </c>
      <c r="C48" s="19" t="s">
        <v>68</v>
      </c>
      <c r="D48" s="20">
        <v>90.757999999999996</v>
      </c>
      <c r="E48" s="21" t="s">
        <v>10</v>
      </c>
      <c r="F48" s="18" t="s">
        <v>146</v>
      </c>
      <c r="G48" s="22"/>
    </row>
    <row r="49" spans="1:7" ht="51">
      <c r="A49" s="17">
        <f t="shared" si="0"/>
        <v>32</v>
      </c>
      <c r="B49" s="18" t="s">
        <v>71</v>
      </c>
      <c r="C49" s="19" t="s">
        <v>72</v>
      </c>
      <c r="D49" s="20">
        <v>110</v>
      </c>
      <c r="E49" s="21" t="s">
        <v>10</v>
      </c>
      <c r="F49" s="18"/>
      <c r="G49" s="22"/>
    </row>
    <row r="50" spans="1:7" ht="51">
      <c r="A50" s="17">
        <f t="shared" si="0"/>
        <v>33</v>
      </c>
      <c r="B50" s="18" t="s">
        <v>73</v>
      </c>
      <c r="C50" s="19" t="s">
        <v>68</v>
      </c>
      <c r="D50" s="20">
        <v>86.7</v>
      </c>
      <c r="E50" s="21" t="s">
        <v>10</v>
      </c>
      <c r="F50" s="18" t="s">
        <v>145</v>
      </c>
      <c r="G50" s="22"/>
    </row>
    <row r="51" spans="1:7" ht="51">
      <c r="A51" s="17">
        <f t="shared" si="0"/>
        <v>34</v>
      </c>
      <c r="B51" s="18" t="s">
        <v>74</v>
      </c>
      <c r="C51" s="19" t="s">
        <v>32</v>
      </c>
      <c r="D51" s="20">
        <v>18.9803</v>
      </c>
      <c r="E51" s="21" t="s">
        <v>10</v>
      </c>
      <c r="F51" s="18"/>
      <c r="G51" s="22"/>
    </row>
    <row r="52" spans="1:7" ht="88.5" customHeight="1">
      <c r="A52" s="17">
        <f t="shared" si="0"/>
        <v>35</v>
      </c>
      <c r="B52" s="18" t="s">
        <v>75</v>
      </c>
      <c r="C52" s="19" t="s">
        <v>76</v>
      </c>
      <c r="D52" s="20">
        <v>4.4077999999999999</v>
      </c>
      <c r="E52" s="21" t="s">
        <v>135</v>
      </c>
      <c r="F52" s="18"/>
      <c r="G52" s="22"/>
    </row>
    <row r="53" spans="1:7" ht="38.25">
      <c r="A53" s="17">
        <f t="shared" si="0"/>
        <v>36</v>
      </c>
      <c r="B53" s="18" t="s">
        <v>77</v>
      </c>
      <c r="C53" s="19" t="s">
        <v>78</v>
      </c>
      <c r="D53" s="20">
        <v>11.955399999999999</v>
      </c>
      <c r="E53" s="21" t="s">
        <v>10</v>
      </c>
      <c r="F53" s="18" t="s">
        <v>147</v>
      </c>
      <c r="G53" s="22"/>
    </row>
    <row r="54" spans="1:7" ht="38.25">
      <c r="A54" s="10">
        <f t="shared" si="0"/>
        <v>37</v>
      </c>
      <c r="B54" s="11" t="s">
        <v>79</v>
      </c>
      <c r="C54" s="12" t="s">
        <v>78</v>
      </c>
      <c r="D54" s="13">
        <v>21.554300000000001</v>
      </c>
      <c r="E54" s="14" t="s">
        <v>10</v>
      </c>
      <c r="F54" s="18" t="s">
        <v>147</v>
      </c>
      <c r="G54" s="15"/>
    </row>
    <row r="55" spans="1:7" ht="38.25">
      <c r="A55" s="10">
        <f t="shared" si="0"/>
        <v>38</v>
      </c>
      <c r="B55" s="11" t="s">
        <v>80</v>
      </c>
      <c r="C55" s="12" t="s">
        <v>78</v>
      </c>
      <c r="D55" s="13">
        <v>29.020299999999999</v>
      </c>
      <c r="E55" s="14" t="s">
        <v>10</v>
      </c>
      <c r="F55" s="18" t="s">
        <v>147</v>
      </c>
      <c r="G55" s="15"/>
    </row>
    <row r="56" spans="1:7" ht="51">
      <c r="A56" s="10">
        <f t="shared" si="0"/>
        <v>39</v>
      </c>
      <c r="B56" s="11" t="s">
        <v>81</v>
      </c>
      <c r="C56" s="12" t="s">
        <v>82</v>
      </c>
      <c r="D56" s="13">
        <v>25.8371</v>
      </c>
      <c r="E56" s="14" t="s">
        <v>10</v>
      </c>
      <c r="F56" s="18" t="s">
        <v>148</v>
      </c>
      <c r="G56" s="15"/>
    </row>
    <row r="57" spans="1:7" ht="72" customHeight="1">
      <c r="A57" s="10">
        <f t="shared" si="0"/>
        <v>40</v>
      </c>
      <c r="B57" s="11" t="s">
        <v>83</v>
      </c>
      <c r="C57" s="12" t="s">
        <v>60</v>
      </c>
      <c r="D57" s="13">
        <v>73.928100000000001</v>
      </c>
      <c r="E57" s="21" t="s">
        <v>135</v>
      </c>
      <c r="F57" s="11"/>
      <c r="G57" s="15"/>
    </row>
    <row r="58" spans="1:7" ht="51">
      <c r="A58" s="10">
        <f t="shared" si="0"/>
        <v>41</v>
      </c>
      <c r="B58" s="11" t="s">
        <v>84</v>
      </c>
      <c r="C58" s="12" t="s">
        <v>85</v>
      </c>
      <c r="D58" s="13">
        <v>0.73509999999999998</v>
      </c>
      <c r="E58" s="14" t="s">
        <v>135</v>
      </c>
      <c r="F58" s="11"/>
      <c r="G58" s="15"/>
    </row>
    <row r="59" spans="1:7" ht="51">
      <c r="A59" s="10">
        <f t="shared" si="0"/>
        <v>42</v>
      </c>
      <c r="B59" s="11" t="s">
        <v>86</v>
      </c>
      <c r="C59" s="12" t="s">
        <v>87</v>
      </c>
      <c r="D59" s="13">
        <v>1.1141000000000001</v>
      </c>
      <c r="E59" s="14" t="s">
        <v>135</v>
      </c>
      <c r="F59" s="11"/>
      <c r="G59" s="15"/>
    </row>
    <row r="60" spans="1:7" ht="51">
      <c r="A60" s="10">
        <f t="shared" si="0"/>
        <v>43</v>
      </c>
      <c r="B60" s="11" t="s">
        <v>88</v>
      </c>
      <c r="C60" s="12" t="s">
        <v>85</v>
      </c>
      <c r="D60" s="13">
        <v>2.2953000000000001</v>
      </c>
      <c r="E60" s="14" t="s">
        <v>135</v>
      </c>
      <c r="F60" s="11"/>
      <c r="G60" s="15"/>
    </row>
    <row r="61" spans="1:7" ht="51">
      <c r="A61" s="10">
        <f t="shared" si="0"/>
        <v>44</v>
      </c>
      <c r="B61" s="11" t="s">
        <v>89</v>
      </c>
      <c r="C61" s="12" t="s">
        <v>90</v>
      </c>
      <c r="D61" s="13">
        <v>3.6871</v>
      </c>
      <c r="E61" s="14" t="s">
        <v>135</v>
      </c>
      <c r="F61" s="11"/>
      <c r="G61" s="15"/>
    </row>
    <row r="62" spans="1:7" ht="51">
      <c r="A62" s="10">
        <f t="shared" si="0"/>
        <v>45</v>
      </c>
      <c r="B62" s="11" t="s">
        <v>91</v>
      </c>
      <c r="C62" s="12" t="s">
        <v>92</v>
      </c>
      <c r="D62" s="13">
        <v>4.3295000000000003</v>
      </c>
      <c r="E62" s="14" t="s">
        <v>135</v>
      </c>
      <c r="F62" s="11"/>
      <c r="G62" s="15"/>
    </row>
    <row r="63" spans="1:7" ht="51">
      <c r="A63" s="10">
        <f t="shared" si="0"/>
        <v>46</v>
      </c>
      <c r="B63" s="11" t="s">
        <v>93</v>
      </c>
      <c r="C63" s="12" t="s">
        <v>92</v>
      </c>
      <c r="D63" s="13">
        <v>4.4478</v>
      </c>
      <c r="E63" s="14" t="s">
        <v>135</v>
      </c>
      <c r="F63" s="11"/>
      <c r="G63" s="15"/>
    </row>
    <row r="64" spans="1:7" ht="51">
      <c r="A64" s="10">
        <f t="shared" si="0"/>
        <v>47</v>
      </c>
      <c r="B64" s="11" t="s">
        <v>94</v>
      </c>
      <c r="C64" s="12" t="s">
        <v>90</v>
      </c>
      <c r="D64" s="13">
        <v>6.0404999999999998</v>
      </c>
      <c r="E64" s="14" t="s">
        <v>135</v>
      </c>
      <c r="F64" s="11"/>
      <c r="G64" s="15"/>
    </row>
    <row r="65" spans="1:7" ht="51">
      <c r="A65" s="10">
        <f t="shared" si="0"/>
        <v>48</v>
      </c>
      <c r="B65" s="11" t="s">
        <v>95</v>
      </c>
      <c r="C65" s="12" t="s">
        <v>90</v>
      </c>
      <c r="D65" s="13">
        <v>10.479100000000001</v>
      </c>
      <c r="E65" s="14" t="s">
        <v>135</v>
      </c>
      <c r="F65" s="11"/>
      <c r="G65" s="15"/>
    </row>
    <row r="66" spans="1:7" ht="51">
      <c r="A66" s="10">
        <f t="shared" si="0"/>
        <v>49</v>
      </c>
      <c r="B66" s="11" t="s">
        <v>96</v>
      </c>
      <c r="C66" s="12" t="s">
        <v>9</v>
      </c>
      <c r="D66" s="13">
        <v>10.726000000000001</v>
      </c>
      <c r="E66" s="14" t="s">
        <v>135</v>
      </c>
      <c r="F66" s="11"/>
      <c r="G66" s="15"/>
    </row>
    <row r="67" spans="1:7" ht="51">
      <c r="A67" s="10">
        <f t="shared" si="0"/>
        <v>50</v>
      </c>
      <c r="B67" s="11" t="s">
        <v>97</v>
      </c>
      <c r="C67" s="12" t="s">
        <v>85</v>
      </c>
      <c r="D67" s="13">
        <v>14.298999999999999</v>
      </c>
      <c r="E67" s="14" t="s">
        <v>10</v>
      </c>
      <c r="F67" s="11"/>
      <c r="G67" s="15"/>
    </row>
    <row r="68" spans="1:7" ht="51">
      <c r="A68" s="10">
        <f t="shared" si="0"/>
        <v>51</v>
      </c>
      <c r="B68" s="11" t="s">
        <v>98</v>
      </c>
      <c r="C68" s="12" t="s">
        <v>70</v>
      </c>
      <c r="D68" s="13">
        <v>15.093299999999999</v>
      </c>
      <c r="E68" s="14" t="s">
        <v>10</v>
      </c>
      <c r="F68" s="11"/>
      <c r="G68" s="15"/>
    </row>
    <row r="69" spans="1:7" ht="51">
      <c r="A69" s="10">
        <f t="shared" ref="A69:A92" si="1">1+A68</f>
        <v>52</v>
      </c>
      <c r="B69" s="11" t="s">
        <v>99</v>
      </c>
      <c r="C69" s="12" t="s">
        <v>70</v>
      </c>
      <c r="D69" s="13">
        <v>18.423300000000001</v>
      </c>
      <c r="E69" s="14" t="s">
        <v>10</v>
      </c>
      <c r="F69" s="11"/>
      <c r="G69" s="15"/>
    </row>
    <row r="70" spans="1:7" ht="51">
      <c r="A70" s="10">
        <f t="shared" si="1"/>
        <v>53</v>
      </c>
      <c r="B70" s="11" t="s">
        <v>100</v>
      </c>
      <c r="C70" s="12" t="s">
        <v>70</v>
      </c>
      <c r="D70" s="13">
        <v>19.128499999999999</v>
      </c>
      <c r="E70" s="14" t="s">
        <v>135</v>
      </c>
      <c r="F70" s="11"/>
      <c r="G70" s="15"/>
    </row>
    <row r="71" spans="1:7" s="5" customFormat="1" ht="63.75">
      <c r="A71" s="10">
        <f t="shared" si="1"/>
        <v>54</v>
      </c>
      <c r="B71" s="18" t="s">
        <v>101</v>
      </c>
      <c r="C71" s="19" t="s">
        <v>102</v>
      </c>
      <c r="D71" s="20">
        <v>27.773099999999999</v>
      </c>
      <c r="E71" s="21" t="s">
        <v>10</v>
      </c>
      <c r="F71" s="18"/>
      <c r="G71" s="22"/>
    </row>
    <row r="72" spans="1:7" ht="51">
      <c r="A72" s="10">
        <f t="shared" si="1"/>
        <v>55</v>
      </c>
      <c r="B72" s="11" t="s">
        <v>103</v>
      </c>
      <c r="C72" s="12" t="s">
        <v>104</v>
      </c>
      <c r="D72" s="13">
        <v>42.318100000000001</v>
      </c>
      <c r="E72" s="14" t="s">
        <v>135</v>
      </c>
      <c r="F72" s="11"/>
      <c r="G72" s="15"/>
    </row>
    <row r="73" spans="1:7" ht="51">
      <c r="A73" s="10">
        <f t="shared" si="1"/>
        <v>56</v>
      </c>
      <c r="B73" s="11" t="s">
        <v>105</v>
      </c>
      <c r="C73" s="12" t="s">
        <v>106</v>
      </c>
      <c r="D73" s="13">
        <v>43.323500000000003</v>
      </c>
      <c r="E73" s="14" t="s">
        <v>135</v>
      </c>
      <c r="F73" s="11"/>
      <c r="G73" s="15"/>
    </row>
    <row r="74" spans="1:7" ht="51">
      <c r="A74" s="10">
        <f t="shared" si="1"/>
        <v>57</v>
      </c>
      <c r="B74" s="11" t="s">
        <v>107</v>
      </c>
      <c r="C74" s="12" t="s">
        <v>108</v>
      </c>
      <c r="D74" s="13">
        <v>45.527799999999999</v>
      </c>
      <c r="E74" s="14" t="s">
        <v>10</v>
      </c>
      <c r="F74" s="11"/>
      <c r="G74" s="15"/>
    </row>
    <row r="75" spans="1:7" ht="51">
      <c r="A75" s="10">
        <f t="shared" si="1"/>
        <v>58</v>
      </c>
      <c r="B75" s="11" t="s">
        <v>109</v>
      </c>
      <c r="C75" s="12" t="s">
        <v>70</v>
      </c>
      <c r="D75" s="13">
        <v>47.768300000000004</v>
      </c>
      <c r="E75" s="14" t="s">
        <v>135</v>
      </c>
      <c r="F75" s="11"/>
      <c r="G75" s="15"/>
    </row>
    <row r="76" spans="1:7" ht="51">
      <c r="A76" s="10">
        <f t="shared" si="1"/>
        <v>59</v>
      </c>
      <c r="B76" s="11" t="s">
        <v>110</v>
      </c>
      <c r="C76" s="12" t="s">
        <v>70</v>
      </c>
      <c r="D76" s="13">
        <v>70.0077</v>
      </c>
      <c r="E76" s="14" t="s">
        <v>135</v>
      </c>
      <c r="F76" s="11"/>
      <c r="G76" s="15"/>
    </row>
    <row r="77" spans="1:7" ht="51">
      <c r="A77" s="10">
        <f t="shared" si="1"/>
        <v>60</v>
      </c>
      <c r="B77" s="11" t="s">
        <v>111</v>
      </c>
      <c r="C77" s="12" t="s">
        <v>70</v>
      </c>
      <c r="D77" s="13">
        <v>71.231899999999996</v>
      </c>
      <c r="E77" s="14" t="s">
        <v>135</v>
      </c>
      <c r="F77" s="11"/>
      <c r="G77" s="15"/>
    </row>
    <row r="78" spans="1:7" ht="51">
      <c r="A78" s="10">
        <f t="shared" si="1"/>
        <v>61</v>
      </c>
      <c r="B78" s="11" t="s">
        <v>112</v>
      </c>
      <c r="C78" s="12" t="s">
        <v>70</v>
      </c>
      <c r="D78" s="13">
        <v>76.247600000000006</v>
      </c>
      <c r="E78" s="14" t="s">
        <v>135</v>
      </c>
      <c r="F78" s="11"/>
      <c r="G78" s="15"/>
    </row>
    <row r="79" spans="1:7" ht="51">
      <c r="A79" s="10">
        <f t="shared" si="1"/>
        <v>62</v>
      </c>
      <c r="B79" s="11" t="s">
        <v>113</v>
      </c>
      <c r="C79" s="12" t="s">
        <v>70</v>
      </c>
      <c r="D79" s="13">
        <v>121.93510000000001</v>
      </c>
      <c r="E79" s="14" t="s">
        <v>135</v>
      </c>
      <c r="F79" s="11"/>
      <c r="G79" s="15"/>
    </row>
    <row r="80" spans="1:7" s="5" customFormat="1" ht="51">
      <c r="A80" s="17">
        <f t="shared" si="1"/>
        <v>63</v>
      </c>
      <c r="B80" s="18" t="s">
        <v>114</v>
      </c>
      <c r="C80" s="19" t="s">
        <v>115</v>
      </c>
      <c r="D80" s="24">
        <v>119.1734</v>
      </c>
      <c r="E80" s="21" t="s">
        <v>10</v>
      </c>
      <c r="F80" s="18"/>
      <c r="G80" s="22"/>
    </row>
    <row r="81" spans="1:7" ht="51">
      <c r="A81" s="10">
        <f t="shared" si="1"/>
        <v>64</v>
      </c>
      <c r="B81" s="11" t="s">
        <v>116</v>
      </c>
      <c r="C81" s="12" t="s">
        <v>117</v>
      </c>
      <c r="D81" s="13">
        <v>145.69569999999999</v>
      </c>
      <c r="E81" s="14" t="s">
        <v>135</v>
      </c>
      <c r="F81" s="11"/>
      <c r="G81" s="15"/>
    </row>
    <row r="82" spans="1:7" s="6" customFormat="1" ht="63.75">
      <c r="A82" s="10">
        <f t="shared" si="1"/>
        <v>65</v>
      </c>
      <c r="B82" s="18" t="s">
        <v>118</v>
      </c>
      <c r="C82" s="19" t="s">
        <v>119</v>
      </c>
      <c r="D82" s="24" t="s">
        <v>120</v>
      </c>
      <c r="E82" s="21" t="s">
        <v>10</v>
      </c>
      <c r="F82" s="18"/>
      <c r="G82" s="15"/>
    </row>
    <row r="83" spans="1:7" s="6" customFormat="1" ht="66.75" customHeight="1">
      <c r="A83" s="17">
        <f t="shared" si="1"/>
        <v>66</v>
      </c>
      <c r="B83" s="18" t="s">
        <v>121</v>
      </c>
      <c r="C83" s="19" t="s">
        <v>119</v>
      </c>
      <c r="D83" s="20">
        <v>2</v>
      </c>
      <c r="E83" s="21" t="s">
        <v>10</v>
      </c>
      <c r="F83" s="11"/>
      <c r="G83" s="15"/>
    </row>
    <row r="84" spans="1:7" s="6" customFormat="1" ht="80.25" customHeight="1">
      <c r="A84" s="10">
        <f t="shared" si="1"/>
        <v>67</v>
      </c>
      <c r="B84" s="18" t="s">
        <v>122</v>
      </c>
      <c r="C84" s="19" t="s">
        <v>119</v>
      </c>
      <c r="D84" s="20">
        <v>2</v>
      </c>
      <c r="E84" s="21" t="s">
        <v>10</v>
      </c>
      <c r="F84" s="11"/>
      <c r="G84" s="15"/>
    </row>
    <row r="85" spans="1:7" s="6" customFormat="1" ht="63.75">
      <c r="A85" s="10">
        <f t="shared" si="1"/>
        <v>68</v>
      </c>
      <c r="B85" s="18" t="s">
        <v>123</v>
      </c>
      <c r="C85" s="19" t="s">
        <v>119</v>
      </c>
      <c r="D85" s="25" t="s">
        <v>124</v>
      </c>
      <c r="E85" s="21" t="s">
        <v>10</v>
      </c>
      <c r="F85" s="11"/>
      <c r="G85" s="15"/>
    </row>
    <row r="86" spans="1:7" s="6" customFormat="1" ht="63.75">
      <c r="A86" s="17">
        <f t="shared" si="1"/>
        <v>69</v>
      </c>
      <c r="B86" s="18" t="s">
        <v>125</v>
      </c>
      <c r="C86" s="19" t="s">
        <v>119</v>
      </c>
      <c r="D86" s="25">
        <v>344.78890000000001</v>
      </c>
      <c r="E86" s="21" t="s">
        <v>10</v>
      </c>
      <c r="F86" s="11"/>
      <c r="G86" s="15"/>
    </row>
    <row r="87" spans="1:7" ht="51">
      <c r="A87" s="10">
        <f t="shared" si="1"/>
        <v>70</v>
      </c>
      <c r="B87" s="11" t="s">
        <v>126</v>
      </c>
      <c r="C87" s="12" t="s">
        <v>32</v>
      </c>
      <c r="D87" s="13">
        <v>73.607600000000005</v>
      </c>
      <c r="E87" s="14" t="s">
        <v>10</v>
      </c>
      <c r="F87" s="11"/>
      <c r="G87" s="15"/>
    </row>
    <row r="88" spans="1:7" ht="51">
      <c r="A88" s="10">
        <f t="shared" si="1"/>
        <v>71</v>
      </c>
      <c r="B88" s="11" t="s">
        <v>127</v>
      </c>
      <c r="C88" s="12" t="s">
        <v>128</v>
      </c>
      <c r="D88" s="13">
        <v>97.375600000000006</v>
      </c>
      <c r="E88" s="14" t="s">
        <v>10</v>
      </c>
      <c r="F88" s="18" t="s">
        <v>149</v>
      </c>
      <c r="G88" s="15"/>
    </row>
    <row r="89" spans="1:7" ht="51">
      <c r="A89" s="17">
        <f t="shared" si="1"/>
        <v>72</v>
      </c>
      <c r="B89" s="11" t="s">
        <v>129</v>
      </c>
      <c r="C89" s="12" t="s">
        <v>128</v>
      </c>
      <c r="D89" s="13">
        <v>258</v>
      </c>
      <c r="E89" s="14" t="s">
        <v>10</v>
      </c>
      <c r="F89" s="18" t="s">
        <v>150</v>
      </c>
      <c r="G89" s="15"/>
    </row>
    <row r="90" spans="1:7" ht="51">
      <c r="A90" s="10">
        <f t="shared" si="1"/>
        <v>73</v>
      </c>
      <c r="B90" s="26" t="s">
        <v>130</v>
      </c>
      <c r="C90" s="12" t="s">
        <v>38</v>
      </c>
      <c r="D90" s="13">
        <v>54.0351</v>
      </c>
      <c r="E90" s="14" t="s">
        <v>10</v>
      </c>
      <c r="F90" s="27" t="s">
        <v>151</v>
      </c>
      <c r="G90" s="15"/>
    </row>
    <row r="91" spans="1:7" ht="51">
      <c r="A91" s="17">
        <f t="shared" si="1"/>
        <v>74</v>
      </c>
      <c r="B91" s="28" t="s">
        <v>131</v>
      </c>
      <c r="C91" s="12" t="s">
        <v>76</v>
      </c>
      <c r="D91" s="29">
        <v>3.5708000000000002</v>
      </c>
      <c r="E91" s="14" t="s">
        <v>10</v>
      </c>
      <c r="F91" s="14"/>
      <c r="G91" s="15"/>
    </row>
    <row r="92" spans="1:7" ht="63.75">
      <c r="A92" s="10">
        <f t="shared" si="1"/>
        <v>75</v>
      </c>
      <c r="B92" s="28" t="s">
        <v>132</v>
      </c>
      <c r="C92" s="12" t="s">
        <v>76</v>
      </c>
      <c r="D92" s="29">
        <v>24.655100000000001</v>
      </c>
      <c r="E92" s="14" t="s">
        <v>152</v>
      </c>
      <c r="F92" s="14"/>
      <c r="G92" s="15"/>
    </row>
    <row r="93" spans="1:7" s="4" customFormat="1" ht="25.5">
      <c r="A93" s="7">
        <v>75</v>
      </c>
      <c r="B93" s="7" t="s">
        <v>164</v>
      </c>
      <c r="C93" s="30"/>
      <c r="D93" s="31">
        <f>SUM(D18:D92)</f>
        <v>3749.9187000000002</v>
      </c>
      <c r="E93" s="32" t="s">
        <v>133</v>
      </c>
      <c r="F93" s="33" t="s">
        <v>133</v>
      </c>
      <c r="G93" s="33" t="s">
        <v>133</v>
      </c>
    </row>
    <row r="94" spans="1:7" ht="33.75" customHeight="1">
      <c r="A94" s="34">
        <f>A17+A93</f>
        <v>88</v>
      </c>
      <c r="B94" s="34" t="s">
        <v>165</v>
      </c>
      <c r="C94" s="15"/>
      <c r="D94" s="33">
        <f>D93+D17</f>
        <v>4223.4713000000002</v>
      </c>
      <c r="E94" s="35"/>
      <c r="F94" s="15"/>
      <c r="G94" s="15"/>
    </row>
    <row r="95" spans="1:7" s="9" customFormat="1" ht="160.5" customHeight="1">
      <c r="A95" s="39" t="s">
        <v>166</v>
      </c>
      <c r="B95" s="40"/>
      <c r="C95" s="40"/>
      <c r="D95" s="36"/>
      <c r="E95" s="39" t="s">
        <v>167</v>
      </c>
      <c r="F95" s="40"/>
      <c r="G95" s="40"/>
    </row>
  </sheetData>
  <mergeCells count="3">
    <mergeCell ref="A1:G1"/>
    <mergeCell ref="A95:C95"/>
    <mergeCell ref="E95:G95"/>
  </mergeCells>
  <hyperlinks>
    <hyperlink ref="B82" r:id="rId1" display="https://nks.dzk.gov.ua/ex/map/parcel/cad_num/2620884000:41:001:0043"/>
    <hyperlink ref="B83" r:id="rId2" display="https://nks.dzk.gov.ua/ex/map?cadnum=2620884000:41:001:0044"/>
    <hyperlink ref="B84" r:id="rId3" display="https://nks.dzk.gov.ua/ex/map?cadnum=2620884000:41:001:0044"/>
    <hyperlink ref="B85" r:id="rId4" display="https://nks.dzk.gov.ua/ex/map/parcel/cad_num/2620884000:41:001:0042"/>
    <hyperlink ref="B86" r:id="rId5" display="https://nks.dzk.gov.ua/ex/map/parcel/cad_num/2620884000:41:001:0042"/>
  </hyperlinks>
  <printOptions horizontalCentered="1" verticalCentered="1"/>
  <pageMargins left="0" right="0.70866141732283472" top="0.19685039370078741" bottom="0.19685039370078741" header="0" footer="0"/>
  <pageSetup paperSize="9" scale="84" orientation="landscape" verticalDpi="0" r:id="rId6"/>
  <rowBreaks count="10" manualBreakCount="10">
    <brk id="11" max="14" man="1"/>
    <brk id="22" max="14" man="1"/>
    <brk id="32" max="14" man="1"/>
    <brk id="42" max="14" man="1"/>
    <brk id="50" max="14" man="1"/>
    <brk id="60" max="14" man="1"/>
    <brk id="69" max="14" man="1"/>
    <brk id="78" max="14" man="1"/>
    <brk id="88" max="14" man="1"/>
    <brk id="92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C1:I96"/>
  <sheetViews>
    <sheetView tabSelected="1" topLeftCell="A91" workbookViewId="0">
      <selection activeCell="A95" sqref="A95"/>
    </sheetView>
  </sheetViews>
  <sheetFormatPr defaultRowHeight="15"/>
  <cols>
    <col min="1" max="2" width="9.140625" style="1"/>
    <col min="3" max="3" width="12.7109375" style="1" bestFit="1" customWidth="1"/>
    <col min="4" max="4" width="22.28515625" style="1" customWidth="1"/>
    <col min="5" max="5" width="42.140625" style="1" customWidth="1"/>
    <col min="6" max="6" width="10.7109375" style="1" customWidth="1"/>
    <col min="7" max="7" width="36.42578125" style="8" customWidth="1"/>
    <col min="8" max="8" width="28.5703125" style="1" customWidth="1"/>
    <col min="9" max="9" width="25.140625" style="1" customWidth="1"/>
    <col min="10" max="16384" width="9.140625" style="1"/>
  </cols>
  <sheetData>
    <row r="1" spans="3:9" s="37" customFormat="1">
      <c r="C1" s="38" t="s">
        <v>0</v>
      </c>
      <c r="D1" s="38"/>
      <c r="E1" s="38"/>
      <c r="F1" s="38"/>
      <c r="G1" s="38"/>
      <c r="H1" s="38"/>
      <c r="I1" s="38"/>
    </row>
    <row r="2" spans="3:9" ht="38.25">
      <c r="C2" s="2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</row>
    <row r="3" spans="3:9">
      <c r="C3" s="2">
        <v>1</v>
      </c>
      <c r="D3" s="2">
        <v>2</v>
      </c>
      <c r="E3" s="2">
        <v>3</v>
      </c>
      <c r="F3" s="2">
        <v>4</v>
      </c>
      <c r="G3" s="3">
        <v>5</v>
      </c>
      <c r="H3" s="2">
        <v>6</v>
      </c>
      <c r="I3" s="2">
        <v>7</v>
      </c>
    </row>
    <row r="4" spans="3:9" s="4" customFormat="1" ht="38.25">
      <c r="C4" s="10">
        <v>1</v>
      </c>
      <c r="D4" s="11" t="s">
        <v>8</v>
      </c>
      <c r="E4" s="12" t="s">
        <v>159</v>
      </c>
      <c r="F4" s="13">
        <v>4.6349999999999998</v>
      </c>
      <c r="G4" s="14" t="s">
        <v>134</v>
      </c>
      <c r="H4" s="11"/>
      <c r="I4" s="12"/>
    </row>
    <row r="5" spans="3:9" s="4" customFormat="1" ht="38.25">
      <c r="C5" s="10">
        <f>1+C4</f>
        <v>2</v>
      </c>
      <c r="D5" s="11" t="s">
        <v>11</v>
      </c>
      <c r="E5" s="12" t="s">
        <v>160</v>
      </c>
      <c r="F5" s="13">
        <v>17.7395</v>
      </c>
      <c r="G5" s="14" t="s">
        <v>135</v>
      </c>
      <c r="H5" s="11"/>
      <c r="I5" s="12"/>
    </row>
    <row r="6" spans="3:9" s="4" customFormat="1" ht="38.25">
      <c r="C6" s="10">
        <f t="shared" ref="C6:C69" si="0">1+C5</f>
        <v>3</v>
      </c>
      <c r="D6" s="11" t="s">
        <v>12</v>
      </c>
      <c r="E6" s="12" t="s">
        <v>161</v>
      </c>
      <c r="F6" s="13">
        <v>32.920200000000001</v>
      </c>
      <c r="G6" s="14" t="s">
        <v>135</v>
      </c>
      <c r="H6" s="11"/>
      <c r="I6" s="12"/>
    </row>
    <row r="7" spans="3:9" s="4" customFormat="1" ht="38.25">
      <c r="C7" s="10">
        <f t="shared" si="0"/>
        <v>4</v>
      </c>
      <c r="D7" s="11" t="s">
        <v>13</v>
      </c>
      <c r="E7" s="12" t="s">
        <v>162</v>
      </c>
      <c r="F7" s="13">
        <v>60.364800000000002</v>
      </c>
      <c r="G7" s="14" t="s">
        <v>135</v>
      </c>
      <c r="H7" s="11"/>
      <c r="I7" s="12"/>
    </row>
    <row r="8" spans="3:9" s="4" customFormat="1" ht="38.25">
      <c r="C8" s="10">
        <f t="shared" si="0"/>
        <v>5</v>
      </c>
      <c r="D8" s="11" t="s">
        <v>14</v>
      </c>
      <c r="E8" s="12" t="s">
        <v>159</v>
      </c>
      <c r="F8" s="13">
        <v>132.55889999999999</v>
      </c>
      <c r="G8" s="14" t="s">
        <v>135</v>
      </c>
      <c r="H8" s="11"/>
      <c r="I8" s="12"/>
    </row>
    <row r="9" spans="3:9" s="4" customFormat="1" ht="38.25">
      <c r="C9" s="10">
        <f t="shared" si="0"/>
        <v>6</v>
      </c>
      <c r="D9" s="11" t="s">
        <v>15</v>
      </c>
      <c r="E9" s="12" t="s">
        <v>161</v>
      </c>
      <c r="F9" s="13">
        <v>1.7831999999999999</v>
      </c>
      <c r="G9" s="14" t="s">
        <v>135</v>
      </c>
      <c r="H9" s="11"/>
      <c r="I9" s="12"/>
    </row>
    <row r="10" spans="3:9" s="4" customFormat="1" ht="38.25">
      <c r="C10" s="10">
        <f t="shared" si="0"/>
        <v>7</v>
      </c>
      <c r="D10" s="11" t="s">
        <v>16</v>
      </c>
      <c r="E10" s="12" t="s">
        <v>161</v>
      </c>
      <c r="F10" s="13">
        <v>3.7385999999999999</v>
      </c>
      <c r="G10" s="14" t="s">
        <v>135</v>
      </c>
      <c r="H10" s="11"/>
      <c r="I10" s="12"/>
    </row>
    <row r="11" spans="3:9" s="4" customFormat="1" ht="38.25">
      <c r="C11" s="10">
        <f t="shared" si="0"/>
        <v>8</v>
      </c>
      <c r="D11" s="11" t="s">
        <v>17</v>
      </c>
      <c r="E11" s="12" t="s">
        <v>161</v>
      </c>
      <c r="F11" s="13">
        <v>5.2045000000000003</v>
      </c>
      <c r="G11" s="14" t="s">
        <v>135</v>
      </c>
      <c r="H11" s="11"/>
      <c r="I11" s="12"/>
    </row>
    <row r="12" spans="3:9" ht="38.25">
      <c r="C12" s="10">
        <f t="shared" si="0"/>
        <v>9</v>
      </c>
      <c r="D12" s="11" t="s">
        <v>18</v>
      </c>
      <c r="E12" s="12" t="s">
        <v>161</v>
      </c>
      <c r="F12" s="13">
        <v>10.1183</v>
      </c>
      <c r="G12" s="14" t="s">
        <v>135</v>
      </c>
      <c r="H12" s="11"/>
      <c r="I12" s="15"/>
    </row>
    <row r="13" spans="3:9" ht="38.25">
      <c r="C13" s="10">
        <f t="shared" si="0"/>
        <v>10</v>
      </c>
      <c r="D13" s="11" t="s">
        <v>19</v>
      </c>
      <c r="E13" s="12" t="s">
        <v>161</v>
      </c>
      <c r="F13" s="13">
        <v>31.629200000000001</v>
      </c>
      <c r="G13" s="14" t="s">
        <v>135</v>
      </c>
      <c r="H13" s="11"/>
      <c r="I13" s="15"/>
    </row>
    <row r="14" spans="3:9" ht="38.25">
      <c r="C14" s="10">
        <f t="shared" si="0"/>
        <v>11</v>
      </c>
      <c r="D14" s="11" t="s">
        <v>20</v>
      </c>
      <c r="E14" s="12" t="s">
        <v>162</v>
      </c>
      <c r="F14" s="13">
        <v>49.739100000000001</v>
      </c>
      <c r="G14" s="14" t="s">
        <v>135</v>
      </c>
      <c r="H14" s="11"/>
      <c r="I14" s="15"/>
    </row>
    <row r="15" spans="3:9" ht="38.25">
      <c r="C15" s="10">
        <f t="shared" si="0"/>
        <v>12</v>
      </c>
      <c r="D15" s="11" t="s">
        <v>21</v>
      </c>
      <c r="E15" s="12" t="s">
        <v>162</v>
      </c>
      <c r="F15" s="13">
        <v>51.318300000000001</v>
      </c>
      <c r="G15" s="14" t="s">
        <v>135</v>
      </c>
      <c r="H15" s="11"/>
      <c r="I15" s="15"/>
    </row>
    <row r="16" spans="3:9" ht="38.25">
      <c r="C16" s="10">
        <f>1+C15</f>
        <v>13</v>
      </c>
      <c r="D16" s="11" t="s">
        <v>22</v>
      </c>
      <c r="E16" s="12" t="s">
        <v>161</v>
      </c>
      <c r="F16" s="13">
        <v>71.802999999999997</v>
      </c>
      <c r="G16" s="14" t="s">
        <v>135</v>
      </c>
      <c r="H16" s="11"/>
      <c r="I16" s="15"/>
    </row>
    <row r="17" spans="3:9" ht="25.5">
      <c r="C17" s="10">
        <v>13</v>
      </c>
      <c r="D17" s="16" t="s">
        <v>163</v>
      </c>
      <c r="E17" s="12"/>
      <c r="F17" s="13">
        <f>SUM(F4:F16)</f>
        <v>473.55260000000004</v>
      </c>
      <c r="G17" s="14"/>
      <c r="H17" s="11"/>
      <c r="I17" s="15"/>
    </row>
    <row r="18" spans="3:9" ht="38.25">
      <c r="C18" s="17">
        <v>1</v>
      </c>
      <c r="D18" s="18" t="s">
        <v>23</v>
      </c>
      <c r="E18" s="19" t="s">
        <v>24</v>
      </c>
      <c r="F18" s="20">
        <v>9.4106000000000005</v>
      </c>
      <c r="G18" s="21" t="s">
        <v>10</v>
      </c>
      <c r="H18" s="18" t="s">
        <v>138</v>
      </c>
      <c r="I18" s="15"/>
    </row>
    <row r="19" spans="3:9" ht="25.5">
      <c r="C19" s="17">
        <f t="shared" si="0"/>
        <v>2</v>
      </c>
      <c r="D19" s="18" t="s">
        <v>25</v>
      </c>
      <c r="E19" s="19" t="s">
        <v>26</v>
      </c>
      <c r="F19" s="20">
        <v>9.7505000000000006</v>
      </c>
      <c r="G19" s="21" t="s">
        <v>10</v>
      </c>
      <c r="H19" s="18"/>
      <c r="I19" s="22"/>
    </row>
    <row r="20" spans="3:9" ht="38.25">
      <c r="C20" s="17">
        <f t="shared" si="0"/>
        <v>3</v>
      </c>
      <c r="D20" s="18" t="s">
        <v>27</v>
      </c>
      <c r="E20" s="19" t="s">
        <v>26</v>
      </c>
      <c r="F20" s="20">
        <v>20.030200000000001</v>
      </c>
      <c r="G20" s="21" t="s">
        <v>10</v>
      </c>
      <c r="H20" s="18" t="s">
        <v>139</v>
      </c>
      <c r="I20" s="15"/>
    </row>
    <row r="21" spans="3:9" ht="25.5">
      <c r="C21" s="17">
        <f t="shared" si="0"/>
        <v>4</v>
      </c>
      <c r="D21" s="18" t="s">
        <v>28</v>
      </c>
      <c r="E21" s="19" t="s">
        <v>29</v>
      </c>
      <c r="F21" s="20">
        <v>21.2562</v>
      </c>
      <c r="G21" s="21" t="s">
        <v>10</v>
      </c>
      <c r="H21" s="18"/>
      <c r="I21" s="22"/>
    </row>
    <row r="22" spans="3:9" ht="25.5">
      <c r="C22" s="10">
        <f t="shared" si="0"/>
        <v>5</v>
      </c>
      <c r="D22" s="11" t="s">
        <v>30</v>
      </c>
      <c r="E22" s="12" t="s">
        <v>29</v>
      </c>
      <c r="F22" s="13">
        <v>21.2559</v>
      </c>
      <c r="G22" s="14" t="s">
        <v>10</v>
      </c>
      <c r="H22" s="11"/>
      <c r="I22" s="15"/>
    </row>
    <row r="23" spans="3:9" ht="25.5">
      <c r="C23" s="10">
        <f t="shared" si="0"/>
        <v>6</v>
      </c>
      <c r="D23" s="11" t="s">
        <v>31</v>
      </c>
      <c r="E23" s="12" t="s">
        <v>32</v>
      </c>
      <c r="F23" s="13">
        <v>33.988100000000003</v>
      </c>
      <c r="G23" s="14" t="s">
        <v>10</v>
      </c>
      <c r="H23" s="11"/>
      <c r="I23" s="15"/>
    </row>
    <row r="24" spans="3:9" ht="25.5">
      <c r="C24" s="10">
        <f t="shared" si="0"/>
        <v>7</v>
      </c>
      <c r="D24" s="11" t="s">
        <v>33</v>
      </c>
      <c r="E24" s="12" t="s">
        <v>34</v>
      </c>
      <c r="F24" s="13">
        <v>41.610599999999998</v>
      </c>
      <c r="G24" s="14" t="s">
        <v>10</v>
      </c>
      <c r="H24" s="11"/>
      <c r="I24" s="15"/>
    </row>
    <row r="25" spans="3:9" ht="38.25">
      <c r="C25" s="17">
        <f t="shared" si="0"/>
        <v>8</v>
      </c>
      <c r="D25" s="18" t="s">
        <v>35</v>
      </c>
      <c r="E25" s="19" t="s">
        <v>26</v>
      </c>
      <c r="F25" s="20">
        <v>53.35</v>
      </c>
      <c r="G25" s="21" t="s">
        <v>10</v>
      </c>
      <c r="H25" s="18" t="s">
        <v>139</v>
      </c>
      <c r="I25" s="15"/>
    </row>
    <row r="26" spans="3:9" ht="38.25">
      <c r="C26" s="17">
        <f t="shared" si="0"/>
        <v>9</v>
      </c>
      <c r="D26" s="18" t="s">
        <v>36</v>
      </c>
      <c r="E26" s="19" t="s">
        <v>24</v>
      </c>
      <c r="F26" s="20">
        <v>62.835500000000003</v>
      </c>
      <c r="G26" s="21" t="s">
        <v>10</v>
      </c>
      <c r="H26" s="18" t="s">
        <v>140</v>
      </c>
      <c r="I26" s="15"/>
    </row>
    <row r="27" spans="3:9" ht="38.25">
      <c r="C27" s="17">
        <f t="shared" si="0"/>
        <v>10</v>
      </c>
      <c r="D27" s="18" t="s">
        <v>37</v>
      </c>
      <c r="E27" s="19" t="s">
        <v>38</v>
      </c>
      <c r="F27" s="20">
        <v>61.213000000000001</v>
      </c>
      <c r="G27" s="21" t="s">
        <v>10</v>
      </c>
      <c r="H27" s="18" t="s">
        <v>141</v>
      </c>
      <c r="I27" s="15"/>
    </row>
    <row r="28" spans="3:9" ht="25.5">
      <c r="C28" s="17">
        <f t="shared" si="0"/>
        <v>11</v>
      </c>
      <c r="D28" s="18" t="s">
        <v>39</v>
      </c>
      <c r="E28" s="19" t="s">
        <v>38</v>
      </c>
      <c r="F28" s="20">
        <v>1.3486</v>
      </c>
      <c r="G28" s="21" t="s">
        <v>10</v>
      </c>
      <c r="H28" s="18"/>
      <c r="I28" s="22"/>
    </row>
    <row r="29" spans="3:9" ht="25.5">
      <c r="C29" s="17">
        <f t="shared" si="0"/>
        <v>12</v>
      </c>
      <c r="D29" s="18" t="s">
        <v>40</v>
      </c>
      <c r="E29" s="19" t="s">
        <v>38</v>
      </c>
      <c r="F29" s="20">
        <v>2</v>
      </c>
      <c r="G29" s="21" t="s">
        <v>10</v>
      </c>
      <c r="H29" s="18"/>
      <c r="I29" s="22"/>
    </row>
    <row r="30" spans="3:9" ht="38.25">
      <c r="C30" s="17">
        <f t="shared" si="0"/>
        <v>13</v>
      </c>
      <c r="D30" s="18" t="s">
        <v>41</v>
      </c>
      <c r="E30" s="19" t="s">
        <v>38</v>
      </c>
      <c r="F30" s="20">
        <v>2.25</v>
      </c>
      <c r="G30" s="21" t="s">
        <v>10</v>
      </c>
      <c r="H30" s="18" t="s">
        <v>142</v>
      </c>
      <c r="I30" s="22"/>
    </row>
    <row r="31" spans="3:9" ht="25.5">
      <c r="C31" s="17">
        <f t="shared" si="0"/>
        <v>14</v>
      </c>
      <c r="D31" s="18" t="s">
        <v>42</v>
      </c>
      <c r="E31" s="19" t="s">
        <v>38</v>
      </c>
      <c r="F31" s="20">
        <v>0.37580000000000002</v>
      </c>
      <c r="G31" s="21" t="s">
        <v>10</v>
      </c>
      <c r="H31" s="18"/>
      <c r="I31" s="22"/>
    </row>
    <row r="32" spans="3:9" ht="25.5">
      <c r="C32" s="17">
        <f t="shared" si="0"/>
        <v>15</v>
      </c>
      <c r="D32" s="18" t="s">
        <v>43</v>
      </c>
      <c r="E32" s="19" t="s">
        <v>38</v>
      </c>
      <c r="F32" s="20">
        <v>4</v>
      </c>
      <c r="G32" s="21" t="s">
        <v>10</v>
      </c>
      <c r="H32" s="18"/>
      <c r="I32" s="22"/>
    </row>
    <row r="33" spans="3:9" ht="25.5">
      <c r="C33" s="17">
        <f t="shared" si="0"/>
        <v>16</v>
      </c>
      <c r="D33" s="18" t="s">
        <v>44</v>
      </c>
      <c r="E33" s="19" t="s">
        <v>38</v>
      </c>
      <c r="F33" s="20">
        <v>4</v>
      </c>
      <c r="G33" s="21" t="s">
        <v>10</v>
      </c>
      <c r="H33" s="18"/>
      <c r="I33" s="22"/>
    </row>
    <row r="34" spans="3:9" ht="25.5">
      <c r="C34" s="17">
        <f t="shared" si="0"/>
        <v>17</v>
      </c>
      <c r="D34" s="18" t="s">
        <v>45</v>
      </c>
      <c r="E34" s="19" t="s">
        <v>29</v>
      </c>
      <c r="F34" s="20">
        <v>75.187600000000003</v>
      </c>
      <c r="G34" s="21" t="s">
        <v>10</v>
      </c>
      <c r="H34" s="18" t="s">
        <v>157</v>
      </c>
      <c r="I34" s="22"/>
    </row>
    <row r="35" spans="3:9" ht="38.25">
      <c r="C35" s="17">
        <f t="shared" si="0"/>
        <v>18</v>
      </c>
      <c r="D35" s="18" t="s">
        <v>46</v>
      </c>
      <c r="E35" s="19" t="s">
        <v>47</v>
      </c>
      <c r="F35" s="20">
        <v>100</v>
      </c>
      <c r="G35" s="21" t="s">
        <v>10</v>
      </c>
      <c r="H35" s="18" t="s">
        <v>168</v>
      </c>
      <c r="I35" s="22"/>
    </row>
    <row r="36" spans="3:9" ht="25.5">
      <c r="C36" s="17">
        <f t="shared" si="0"/>
        <v>19</v>
      </c>
      <c r="D36" s="18" t="s">
        <v>48</v>
      </c>
      <c r="E36" s="19" t="s">
        <v>32</v>
      </c>
      <c r="F36" s="20">
        <v>160</v>
      </c>
      <c r="G36" s="21" t="s">
        <v>10</v>
      </c>
      <c r="H36" s="18"/>
      <c r="I36" s="22"/>
    </row>
    <row r="37" spans="3:9" ht="25.5">
      <c r="C37" s="21">
        <f t="shared" si="0"/>
        <v>20</v>
      </c>
      <c r="D37" s="18" t="s">
        <v>49</v>
      </c>
      <c r="E37" s="21" t="s">
        <v>32</v>
      </c>
      <c r="F37" s="20">
        <v>44.143999999999998</v>
      </c>
      <c r="G37" s="21" t="s">
        <v>10</v>
      </c>
      <c r="H37" s="18"/>
      <c r="I37" s="15"/>
    </row>
    <row r="38" spans="3:9" ht="25.5">
      <c r="C38" s="23">
        <f t="shared" si="0"/>
        <v>21</v>
      </c>
      <c r="D38" s="11" t="s">
        <v>50</v>
      </c>
      <c r="E38" s="23" t="s">
        <v>51</v>
      </c>
      <c r="F38" s="13">
        <v>46</v>
      </c>
      <c r="G38" s="14" t="s">
        <v>10</v>
      </c>
      <c r="H38" s="11"/>
      <c r="I38" s="15"/>
    </row>
    <row r="39" spans="3:9" ht="25.5">
      <c r="C39" s="10">
        <f t="shared" si="0"/>
        <v>22</v>
      </c>
      <c r="D39" s="11" t="s">
        <v>52</v>
      </c>
      <c r="E39" s="12" t="s">
        <v>53</v>
      </c>
      <c r="F39" s="13">
        <v>51.113100000000003</v>
      </c>
      <c r="G39" s="14" t="s">
        <v>10</v>
      </c>
      <c r="H39" s="11"/>
      <c r="I39" s="15"/>
    </row>
    <row r="40" spans="3:9" ht="25.5">
      <c r="C40" s="10">
        <f t="shared" si="0"/>
        <v>23</v>
      </c>
      <c r="D40" s="11" t="s">
        <v>54</v>
      </c>
      <c r="E40" s="12" t="s">
        <v>55</v>
      </c>
      <c r="F40" s="13">
        <v>63.146999999999998</v>
      </c>
      <c r="G40" s="14" t="s">
        <v>10</v>
      </c>
      <c r="H40" s="11"/>
      <c r="I40" s="15"/>
    </row>
    <row r="41" spans="3:9" ht="38.25">
      <c r="C41" s="10">
        <f t="shared" si="0"/>
        <v>24</v>
      </c>
      <c r="D41" s="11" t="s">
        <v>56</v>
      </c>
      <c r="E41" s="12" t="s">
        <v>57</v>
      </c>
      <c r="F41" s="13">
        <v>65</v>
      </c>
      <c r="G41" s="14" t="s">
        <v>10</v>
      </c>
      <c r="H41" s="18" t="s">
        <v>158</v>
      </c>
      <c r="I41" s="15"/>
    </row>
    <row r="42" spans="3:9" ht="25.5">
      <c r="C42" s="10">
        <f t="shared" si="0"/>
        <v>25</v>
      </c>
      <c r="D42" s="11" t="s">
        <v>58</v>
      </c>
      <c r="E42" s="12" t="s">
        <v>38</v>
      </c>
      <c r="F42" s="13">
        <v>286.29340000000002</v>
      </c>
      <c r="G42" s="14" t="s">
        <v>10</v>
      </c>
      <c r="H42" s="11"/>
      <c r="I42" s="15"/>
    </row>
    <row r="43" spans="3:9" ht="25.5">
      <c r="C43" s="17">
        <f t="shared" si="0"/>
        <v>26</v>
      </c>
      <c r="D43" s="18" t="s">
        <v>59</v>
      </c>
      <c r="E43" s="19" t="s">
        <v>60</v>
      </c>
      <c r="F43" s="20">
        <v>13.6088</v>
      </c>
      <c r="G43" s="21" t="s">
        <v>10</v>
      </c>
      <c r="H43" s="18" t="s">
        <v>144</v>
      </c>
      <c r="I43" s="15"/>
    </row>
    <row r="44" spans="3:9" ht="25.5">
      <c r="C44" s="17">
        <f t="shared" si="0"/>
        <v>27</v>
      </c>
      <c r="D44" s="18" t="s">
        <v>61</v>
      </c>
      <c r="E44" s="19" t="s">
        <v>62</v>
      </c>
      <c r="F44" s="20">
        <v>112.9798</v>
      </c>
      <c r="G44" s="21" t="s">
        <v>10</v>
      </c>
      <c r="H44" s="18"/>
      <c r="I44" s="15"/>
    </row>
    <row r="45" spans="3:9" ht="25.5">
      <c r="C45" s="17">
        <f t="shared" si="0"/>
        <v>28</v>
      </c>
      <c r="D45" s="18" t="s">
        <v>63</v>
      </c>
      <c r="E45" s="19" t="s">
        <v>64</v>
      </c>
      <c r="F45" s="20">
        <v>57.165999999999997</v>
      </c>
      <c r="G45" s="21" t="s">
        <v>10</v>
      </c>
      <c r="H45" s="18"/>
      <c r="I45" s="15"/>
    </row>
    <row r="46" spans="3:9" ht="25.5">
      <c r="C46" s="17">
        <f t="shared" si="0"/>
        <v>29</v>
      </c>
      <c r="D46" s="18" t="s">
        <v>154</v>
      </c>
      <c r="E46" s="19" t="s">
        <v>65</v>
      </c>
      <c r="F46" s="20">
        <v>58.178800000000003</v>
      </c>
      <c r="G46" s="21" t="s">
        <v>10</v>
      </c>
      <c r="H46" s="18"/>
      <c r="I46" s="22"/>
    </row>
    <row r="47" spans="3:9" ht="38.25">
      <c r="C47" s="17">
        <f t="shared" si="0"/>
        <v>30</v>
      </c>
      <c r="D47" s="18" t="s">
        <v>67</v>
      </c>
      <c r="E47" s="19" t="s">
        <v>68</v>
      </c>
      <c r="F47" s="20">
        <v>13.45</v>
      </c>
      <c r="G47" s="21" t="s">
        <v>10</v>
      </c>
      <c r="H47" s="18" t="s">
        <v>145</v>
      </c>
      <c r="I47" s="22"/>
    </row>
    <row r="48" spans="3:9" ht="38.25">
      <c r="C48" s="17">
        <f t="shared" si="0"/>
        <v>31</v>
      </c>
      <c r="D48" s="18" t="s">
        <v>69</v>
      </c>
      <c r="E48" s="19" t="s">
        <v>68</v>
      </c>
      <c r="F48" s="20">
        <v>90.757999999999996</v>
      </c>
      <c r="G48" s="21" t="s">
        <v>10</v>
      </c>
      <c r="H48" s="18" t="s">
        <v>146</v>
      </c>
      <c r="I48" s="22"/>
    </row>
    <row r="49" spans="3:9" ht="25.5">
      <c r="C49" s="17">
        <f t="shared" si="0"/>
        <v>32</v>
      </c>
      <c r="D49" s="18" t="s">
        <v>71</v>
      </c>
      <c r="E49" s="19" t="s">
        <v>72</v>
      </c>
      <c r="F49" s="20">
        <v>110</v>
      </c>
      <c r="G49" s="21" t="s">
        <v>10</v>
      </c>
      <c r="H49" s="18"/>
      <c r="I49" s="22"/>
    </row>
    <row r="50" spans="3:9" ht="38.25">
      <c r="C50" s="17">
        <f t="shared" si="0"/>
        <v>33</v>
      </c>
      <c r="D50" s="18" t="s">
        <v>73</v>
      </c>
      <c r="E50" s="19" t="s">
        <v>68</v>
      </c>
      <c r="F50" s="20">
        <v>86.7</v>
      </c>
      <c r="G50" s="21" t="s">
        <v>10</v>
      </c>
      <c r="H50" s="18" t="s">
        <v>145</v>
      </c>
      <c r="I50" s="22"/>
    </row>
    <row r="51" spans="3:9" ht="25.5">
      <c r="C51" s="17">
        <f t="shared" si="0"/>
        <v>34</v>
      </c>
      <c r="D51" s="18" t="s">
        <v>74</v>
      </c>
      <c r="E51" s="19" t="s">
        <v>32</v>
      </c>
      <c r="F51" s="20">
        <v>18.9803</v>
      </c>
      <c r="G51" s="21" t="s">
        <v>10</v>
      </c>
      <c r="H51" s="18"/>
      <c r="I51" s="22"/>
    </row>
    <row r="52" spans="3:9" ht="25.5">
      <c r="C52" s="17">
        <f t="shared" si="0"/>
        <v>35</v>
      </c>
      <c r="D52" s="18" t="s">
        <v>75</v>
      </c>
      <c r="E52" s="19" t="s">
        <v>76</v>
      </c>
      <c r="F52" s="20">
        <v>4.4077999999999999</v>
      </c>
      <c r="G52" s="21" t="s">
        <v>135</v>
      </c>
      <c r="H52" s="18"/>
      <c r="I52" s="22"/>
    </row>
    <row r="53" spans="3:9" ht="25.5">
      <c r="C53" s="17">
        <f t="shared" si="0"/>
        <v>36</v>
      </c>
      <c r="D53" s="18" t="s">
        <v>77</v>
      </c>
      <c r="E53" s="19" t="s">
        <v>78</v>
      </c>
      <c r="F53" s="20">
        <v>11.955399999999999</v>
      </c>
      <c r="G53" s="21" t="s">
        <v>10</v>
      </c>
      <c r="H53" s="18" t="s">
        <v>147</v>
      </c>
      <c r="I53" s="22"/>
    </row>
    <row r="54" spans="3:9" ht="25.5">
      <c r="C54" s="10">
        <f t="shared" si="0"/>
        <v>37</v>
      </c>
      <c r="D54" s="11" t="s">
        <v>79</v>
      </c>
      <c r="E54" s="12" t="s">
        <v>78</v>
      </c>
      <c r="F54" s="13">
        <v>21.554300000000001</v>
      </c>
      <c r="G54" s="14" t="s">
        <v>10</v>
      </c>
      <c r="H54" s="18" t="s">
        <v>147</v>
      </c>
      <c r="I54" s="15"/>
    </row>
    <row r="55" spans="3:9" ht="25.5">
      <c r="C55" s="10">
        <f t="shared" si="0"/>
        <v>38</v>
      </c>
      <c r="D55" s="11" t="s">
        <v>80</v>
      </c>
      <c r="E55" s="12" t="s">
        <v>78</v>
      </c>
      <c r="F55" s="13">
        <v>29.020299999999999</v>
      </c>
      <c r="G55" s="14" t="s">
        <v>10</v>
      </c>
      <c r="H55" s="18" t="s">
        <v>147</v>
      </c>
      <c r="I55" s="15"/>
    </row>
    <row r="56" spans="3:9" ht="25.5">
      <c r="C56" s="10">
        <f t="shared" si="0"/>
        <v>39</v>
      </c>
      <c r="D56" s="11" t="s">
        <v>81</v>
      </c>
      <c r="E56" s="12" t="s">
        <v>82</v>
      </c>
      <c r="F56" s="13">
        <v>25.8371</v>
      </c>
      <c r="G56" s="14" t="s">
        <v>10</v>
      </c>
      <c r="H56" s="18" t="s">
        <v>148</v>
      </c>
      <c r="I56" s="15"/>
    </row>
    <row r="57" spans="3:9" ht="25.5">
      <c r="C57" s="10">
        <f t="shared" si="0"/>
        <v>40</v>
      </c>
      <c r="D57" s="11" t="s">
        <v>83</v>
      </c>
      <c r="E57" s="12" t="s">
        <v>60</v>
      </c>
      <c r="F57" s="13">
        <v>73.928100000000001</v>
      </c>
      <c r="G57" s="21" t="s">
        <v>135</v>
      </c>
      <c r="H57" s="11"/>
      <c r="I57" s="15"/>
    </row>
    <row r="58" spans="3:9" ht="25.5">
      <c r="C58" s="10">
        <f t="shared" si="0"/>
        <v>41</v>
      </c>
      <c r="D58" s="11" t="s">
        <v>84</v>
      </c>
      <c r="E58" s="12" t="s">
        <v>85</v>
      </c>
      <c r="F58" s="13">
        <v>0.73509999999999998</v>
      </c>
      <c r="G58" s="14" t="s">
        <v>135</v>
      </c>
      <c r="H58" s="11"/>
      <c r="I58" s="15"/>
    </row>
    <row r="59" spans="3:9" ht="25.5">
      <c r="C59" s="10">
        <f t="shared" si="0"/>
        <v>42</v>
      </c>
      <c r="D59" s="11" t="s">
        <v>86</v>
      </c>
      <c r="E59" s="12" t="s">
        <v>87</v>
      </c>
      <c r="F59" s="13">
        <v>1.1141000000000001</v>
      </c>
      <c r="G59" s="14" t="s">
        <v>135</v>
      </c>
      <c r="H59" s="11"/>
      <c r="I59" s="15"/>
    </row>
    <row r="60" spans="3:9" ht="25.5">
      <c r="C60" s="10">
        <f t="shared" si="0"/>
        <v>43</v>
      </c>
      <c r="D60" s="11" t="s">
        <v>88</v>
      </c>
      <c r="E60" s="12" t="s">
        <v>85</v>
      </c>
      <c r="F60" s="13">
        <v>2.2953000000000001</v>
      </c>
      <c r="G60" s="14" t="s">
        <v>135</v>
      </c>
      <c r="H60" s="11"/>
      <c r="I60" s="15"/>
    </row>
    <row r="61" spans="3:9" ht="25.5">
      <c r="C61" s="10">
        <f t="shared" si="0"/>
        <v>44</v>
      </c>
      <c r="D61" s="11" t="s">
        <v>89</v>
      </c>
      <c r="E61" s="12" t="s">
        <v>90</v>
      </c>
      <c r="F61" s="13">
        <v>3.6871</v>
      </c>
      <c r="G61" s="14" t="s">
        <v>135</v>
      </c>
      <c r="H61" s="11"/>
      <c r="I61" s="15"/>
    </row>
    <row r="62" spans="3:9" ht="25.5">
      <c r="C62" s="10">
        <f t="shared" si="0"/>
        <v>45</v>
      </c>
      <c r="D62" s="11" t="s">
        <v>91</v>
      </c>
      <c r="E62" s="12" t="s">
        <v>92</v>
      </c>
      <c r="F62" s="13">
        <v>4.3295000000000003</v>
      </c>
      <c r="G62" s="14" t="s">
        <v>135</v>
      </c>
      <c r="H62" s="11"/>
      <c r="I62" s="15"/>
    </row>
    <row r="63" spans="3:9" ht="25.5">
      <c r="C63" s="10">
        <f t="shared" si="0"/>
        <v>46</v>
      </c>
      <c r="D63" s="11" t="s">
        <v>93</v>
      </c>
      <c r="E63" s="12" t="s">
        <v>92</v>
      </c>
      <c r="F63" s="13">
        <v>4.4478</v>
      </c>
      <c r="G63" s="14" t="s">
        <v>135</v>
      </c>
      <c r="H63" s="11"/>
      <c r="I63" s="15"/>
    </row>
    <row r="64" spans="3:9" ht="25.5">
      <c r="C64" s="10">
        <f t="shared" si="0"/>
        <v>47</v>
      </c>
      <c r="D64" s="11" t="s">
        <v>94</v>
      </c>
      <c r="E64" s="12" t="s">
        <v>90</v>
      </c>
      <c r="F64" s="13">
        <v>6.0404999999999998</v>
      </c>
      <c r="G64" s="14" t="s">
        <v>135</v>
      </c>
      <c r="H64" s="11"/>
      <c r="I64" s="15"/>
    </row>
    <row r="65" spans="3:9" ht="25.5">
      <c r="C65" s="10">
        <f t="shared" si="0"/>
        <v>48</v>
      </c>
      <c r="D65" s="11" t="s">
        <v>95</v>
      </c>
      <c r="E65" s="12" t="s">
        <v>90</v>
      </c>
      <c r="F65" s="13">
        <v>10.479100000000001</v>
      </c>
      <c r="G65" s="14" t="s">
        <v>135</v>
      </c>
      <c r="H65" s="11"/>
      <c r="I65" s="15"/>
    </row>
    <row r="66" spans="3:9" ht="25.5">
      <c r="C66" s="10">
        <f t="shared" si="0"/>
        <v>49</v>
      </c>
      <c r="D66" s="11" t="s">
        <v>96</v>
      </c>
      <c r="E66" s="12" t="s">
        <v>9</v>
      </c>
      <c r="F66" s="13">
        <v>10.726000000000001</v>
      </c>
      <c r="G66" s="14" t="s">
        <v>135</v>
      </c>
      <c r="H66" s="11"/>
      <c r="I66" s="15"/>
    </row>
    <row r="67" spans="3:9" ht="25.5">
      <c r="C67" s="10">
        <f t="shared" si="0"/>
        <v>50</v>
      </c>
      <c r="D67" s="11" t="s">
        <v>97</v>
      </c>
      <c r="E67" s="12" t="s">
        <v>85</v>
      </c>
      <c r="F67" s="13">
        <v>14.298999999999999</v>
      </c>
      <c r="G67" s="14" t="s">
        <v>10</v>
      </c>
      <c r="H67" s="11"/>
      <c r="I67" s="15"/>
    </row>
    <row r="68" spans="3:9" ht="38.25">
      <c r="C68" s="10">
        <f t="shared" si="0"/>
        <v>51</v>
      </c>
      <c r="D68" s="11" t="s">
        <v>98</v>
      </c>
      <c r="E68" s="12" t="s">
        <v>70</v>
      </c>
      <c r="F68" s="13">
        <v>15.093299999999999</v>
      </c>
      <c r="G68" s="14" t="s">
        <v>10</v>
      </c>
      <c r="H68" s="11"/>
      <c r="I68" s="15"/>
    </row>
    <row r="69" spans="3:9" ht="38.25">
      <c r="C69" s="10">
        <f t="shared" si="0"/>
        <v>52</v>
      </c>
      <c r="D69" s="11" t="s">
        <v>99</v>
      </c>
      <c r="E69" s="12" t="s">
        <v>70</v>
      </c>
      <c r="F69" s="13">
        <v>18.423300000000001</v>
      </c>
      <c r="G69" s="14" t="s">
        <v>10</v>
      </c>
      <c r="H69" s="11"/>
      <c r="I69" s="15"/>
    </row>
    <row r="70" spans="3:9" ht="38.25">
      <c r="C70" s="10">
        <f t="shared" ref="C70:C92" si="1">1+C69</f>
        <v>53</v>
      </c>
      <c r="D70" s="11" t="s">
        <v>100</v>
      </c>
      <c r="E70" s="12" t="s">
        <v>70</v>
      </c>
      <c r="F70" s="13">
        <v>19.128499999999999</v>
      </c>
      <c r="G70" s="14" t="s">
        <v>135</v>
      </c>
      <c r="H70" s="11"/>
      <c r="I70" s="15"/>
    </row>
    <row r="71" spans="3:9" s="5" customFormat="1" ht="38.25">
      <c r="C71" s="10">
        <f t="shared" si="1"/>
        <v>54</v>
      </c>
      <c r="D71" s="18" t="s">
        <v>101</v>
      </c>
      <c r="E71" s="19" t="s">
        <v>102</v>
      </c>
      <c r="F71" s="20">
        <v>27.773099999999999</v>
      </c>
      <c r="G71" s="21" t="s">
        <v>10</v>
      </c>
      <c r="H71" s="18"/>
      <c r="I71" s="22"/>
    </row>
    <row r="72" spans="3:9" ht="25.5">
      <c r="C72" s="10">
        <f t="shared" si="1"/>
        <v>55</v>
      </c>
      <c r="D72" s="11" t="s">
        <v>103</v>
      </c>
      <c r="E72" s="12" t="s">
        <v>104</v>
      </c>
      <c r="F72" s="13">
        <v>42.318100000000001</v>
      </c>
      <c r="G72" s="14" t="s">
        <v>135</v>
      </c>
      <c r="H72" s="11"/>
      <c r="I72" s="15"/>
    </row>
    <row r="73" spans="3:9" ht="25.5">
      <c r="C73" s="10">
        <f t="shared" si="1"/>
        <v>56</v>
      </c>
      <c r="D73" s="11" t="s">
        <v>105</v>
      </c>
      <c r="E73" s="12" t="s">
        <v>106</v>
      </c>
      <c r="F73" s="13">
        <v>43.323500000000003</v>
      </c>
      <c r="G73" s="14" t="s">
        <v>135</v>
      </c>
      <c r="H73" s="11"/>
      <c r="I73" s="15"/>
    </row>
    <row r="74" spans="3:9" ht="25.5">
      <c r="C74" s="10">
        <f t="shared" si="1"/>
        <v>57</v>
      </c>
      <c r="D74" s="11" t="s">
        <v>107</v>
      </c>
      <c r="E74" s="12" t="s">
        <v>108</v>
      </c>
      <c r="F74" s="13">
        <v>45.527799999999999</v>
      </c>
      <c r="G74" s="14" t="s">
        <v>10</v>
      </c>
      <c r="H74" s="11"/>
      <c r="I74" s="15"/>
    </row>
    <row r="75" spans="3:9" ht="38.25">
      <c r="C75" s="10">
        <f t="shared" si="1"/>
        <v>58</v>
      </c>
      <c r="D75" s="11" t="s">
        <v>109</v>
      </c>
      <c r="E75" s="12" t="s">
        <v>70</v>
      </c>
      <c r="F75" s="13">
        <v>47.768300000000004</v>
      </c>
      <c r="G75" s="14" t="s">
        <v>135</v>
      </c>
      <c r="H75" s="11"/>
      <c r="I75" s="15"/>
    </row>
    <row r="76" spans="3:9" ht="38.25">
      <c r="C76" s="10">
        <f t="shared" si="1"/>
        <v>59</v>
      </c>
      <c r="D76" s="11" t="s">
        <v>110</v>
      </c>
      <c r="E76" s="12" t="s">
        <v>70</v>
      </c>
      <c r="F76" s="13">
        <v>70.0077</v>
      </c>
      <c r="G76" s="14" t="s">
        <v>135</v>
      </c>
      <c r="H76" s="11"/>
      <c r="I76" s="15"/>
    </row>
    <row r="77" spans="3:9" ht="38.25">
      <c r="C77" s="10">
        <f t="shared" si="1"/>
        <v>60</v>
      </c>
      <c r="D77" s="11" t="s">
        <v>111</v>
      </c>
      <c r="E77" s="12" t="s">
        <v>70</v>
      </c>
      <c r="F77" s="13">
        <v>71.231899999999996</v>
      </c>
      <c r="G77" s="14" t="s">
        <v>135</v>
      </c>
      <c r="H77" s="11"/>
      <c r="I77" s="15"/>
    </row>
    <row r="78" spans="3:9" ht="38.25">
      <c r="C78" s="10">
        <f t="shared" si="1"/>
        <v>61</v>
      </c>
      <c r="D78" s="11" t="s">
        <v>112</v>
      </c>
      <c r="E78" s="12" t="s">
        <v>70</v>
      </c>
      <c r="F78" s="13">
        <v>76.247600000000006</v>
      </c>
      <c r="G78" s="14" t="s">
        <v>135</v>
      </c>
      <c r="H78" s="11"/>
      <c r="I78" s="15"/>
    </row>
    <row r="79" spans="3:9" ht="38.25">
      <c r="C79" s="10">
        <f t="shared" si="1"/>
        <v>62</v>
      </c>
      <c r="D79" s="11" t="s">
        <v>113</v>
      </c>
      <c r="E79" s="12" t="s">
        <v>70</v>
      </c>
      <c r="F79" s="13">
        <v>121.93510000000001</v>
      </c>
      <c r="G79" s="14" t="s">
        <v>135</v>
      </c>
      <c r="H79" s="11"/>
      <c r="I79" s="15"/>
    </row>
    <row r="80" spans="3:9" s="5" customFormat="1" ht="25.5">
      <c r="C80" s="17">
        <f t="shared" si="1"/>
        <v>63</v>
      </c>
      <c r="D80" s="18" t="s">
        <v>114</v>
      </c>
      <c r="E80" s="19" t="s">
        <v>115</v>
      </c>
      <c r="F80" s="24">
        <v>119.1734</v>
      </c>
      <c r="G80" s="21" t="s">
        <v>10</v>
      </c>
      <c r="H80" s="18"/>
      <c r="I80" s="22"/>
    </row>
    <row r="81" spans="3:9" ht="25.5">
      <c r="C81" s="10">
        <f t="shared" si="1"/>
        <v>64</v>
      </c>
      <c r="D81" s="11" t="s">
        <v>116</v>
      </c>
      <c r="E81" s="12" t="s">
        <v>117</v>
      </c>
      <c r="F81" s="13">
        <v>145.69569999999999</v>
      </c>
      <c r="G81" s="14" t="s">
        <v>135</v>
      </c>
      <c r="H81" s="11"/>
      <c r="I81" s="15"/>
    </row>
    <row r="82" spans="3:9" s="6" customFormat="1" ht="38.25">
      <c r="C82" s="10">
        <f t="shared" si="1"/>
        <v>65</v>
      </c>
      <c r="D82" s="18" t="s">
        <v>118</v>
      </c>
      <c r="E82" s="19" t="s">
        <v>119</v>
      </c>
      <c r="F82" s="24">
        <v>35.182299999999998</v>
      </c>
      <c r="G82" s="21" t="s">
        <v>10</v>
      </c>
      <c r="H82" s="18"/>
      <c r="I82" s="15"/>
    </row>
    <row r="83" spans="3:9" s="6" customFormat="1" ht="38.25">
      <c r="C83" s="17">
        <f t="shared" si="1"/>
        <v>66</v>
      </c>
      <c r="D83" s="18" t="s">
        <v>121</v>
      </c>
      <c r="E83" s="19" t="s">
        <v>119</v>
      </c>
      <c r="F83" s="20">
        <v>2</v>
      </c>
      <c r="G83" s="21" t="s">
        <v>10</v>
      </c>
      <c r="H83" s="11"/>
      <c r="I83" s="15"/>
    </row>
    <row r="84" spans="3:9" s="6" customFormat="1" ht="38.25">
      <c r="C84" s="10">
        <f t="shared" si="1"/>
        <v>67</v>
      </c>
      <c r="D84" s="18" t="s">
        <v>122</v>
      </c>
      <c r="E84" s="19" t="s">
        <v>119</v>
      </c>
      <c r="F84" s="20">
        <v>2</v>
      </c>
      <c r="G84" s="21" t="s">
        <v>10</v>
      </c>
      <c r="H84" s="11"/>
      <c r="I84" s="15"/>
    </row>
    <row r="85" spans="3:9" s="6" customFormat="1" ht="38.25">
      <c r="C85" s="10">
        <f t="shared" si="1"/>
        <v>68</v>
      </c>
      <c r="D85" s="18" t="s">
        <v>123</v>
      </c>
      <c r="E85" s="19" t="s">
        <v>119</v>
      </c>
      <c r="F85" s="29">
        <v>44.520099999999999</v>
      </c>
      <c r="G85" s="21" t="s">
        <v>10</v>
      </c>
      <c r="H85" s="11"/>
      <c r="I85" s="15"/>
    </row>
    <row r="86" spans="3:9" s="6" customFormat="1" ht="38.25">
      <c r="C86" s="17">
        <f t="shared" si="1"/>
        <v>69</v>
      </c>
      <c r="D86" s="18" t="s">
        <v>125</v>
      </c>
      <c r="E86" s="19" t="s">
        <v>119</v>
      </c>
      <c r="F86" s="25">
        <v>344.78890000000001</v>
      </c>
      <c r="G86" s="21" t="s">
        <v>10</v>
      </c>
      <c r="H86" s="11"/>
      <c r="I86" s="15"/>
    </row>
    <row r="87" spans="3:9" ht="25.5">
      <c r="C87" s="10">
        <f t="shared" si="1"/>
        <v>70</v>
      </c>
      <c r="D87" s="11" t="s">
        <v>126</v>
      </c>
      <c r="E87" s="12" t="s">
        <v>32</v>
      </c>
      <c r="F87" s="13">
        <v>73.607600000000005</v>
      </c>
      <c r="G87" s="14" t="s">
        <v>10</v>
      </c>
      <c r="H87" s="11"/>
      <c r="I87" s="15"/>
    </row>
    <row r="88" spans="3:9" ht="38.25">
      <c r="C88" s="10">
        <f t="shared" si="1"/>
        <v>71</v>
      </c>
      <c r="D88" s="11" t="s">
        <v>127</v>
      </c>
      <c r="E88" s="12" t="s">
        <v>128</v>
      </c>
      <c r="F88" s="13">
        <v>97.375600000000006</v>
      </c>
      <c r="G88" s="14" t="s">
        <v>10</v>
      </c>
      <c r="H88" s="18" t="s">
        <v>149</v>
      </c>
      <c r="I88" s="15"/>
    </row>
    <row r="89" spans="3:9" ht="38.25">
      <c r="C89" s="17">
        <f t="shared" si="1"/>
        <v>72</v>
      </c>
      <c r="D89" s="11" t="s">
        <v>129</v>
      </c>
      <c r="E89" s="12" t="s">
        <v>128</v>
      </c>
      <c r="F89" s="13">
        <v>258</v>
      </c>
      <c r="G89" s="14" t="s">
        <v>10</v>
      </c>
      <c r="H89" s="18" t="s">
        <v>150</v>
      </c>
      <c r="I89" s="15"/>
    </row>
    <row r="90" spans="3:9" ht="38.25">
      <c r="C90" s="10">
        <f t="shared" si="1"/>
        <v>73</v>
      </c>
      <c r="D90" s="26" t="s">
        <v>130</v>
      </c>
      <c r="E90" s="12" t="s">
        <v>38</v>
      </c>
      <c r="F90" s="13">
        <v>54.0351</v>
      </c>
      <c r="G90" s="14" t="s">
        <v>10</v>
      </c>
      <c r="H90" s="27" t="s">
        <v>151</v>
      </c>
      <c r="I90" s="15"/>
    </row>
    <row r="91" spans="3:9" ht="25.5">
      <c r="C91" s="17">
        <f t="shared" si="1"/>
        <v>74</v>
      </c>
      <c r="D91" s="28" t="s">
        <v>131</v>
      </c>
      <c r="E91" s="12" t="s">
        <v>76</v>
      </c>
      <c r="F91" s="29">
        <v>3.5708000000000002</v>
      </c>
      <c r="G91" s="14" t="s">
        <v>10</v>
      </c>
      <c r="H91" s="14"/>
      <c r="I91" s="15"/>
    </row>
    <row r="92" spans="3:9" ht="51">
      <c r="C92" s="10">
        <f t="shared" si="1"/>
        <v>75</v>
      </c>
      <c r="D92" s="28" t="s">
        <v>132</v>
      </c>
      <c r="E92" s="12" t="s">
        <v>76</v>
      </c>
      <c r="F92" s="29">
        <v>24.655100000000001</v>
      </c>
      <c r="G92" s="14" t="s">
        <v>152</v>
      </c>
      <c r="H92" s="14"/>
      <c r="I92" s="15"/>
    </row>
    <row r="93" spans="3:9" s="4" customFormat="1" ht="25.5">
      <c r="C93" s="7">
        <v>75</v>
      </c>
      <c r="D93" s="7" t="s">
        <v>164</v>
      </c>
      <c r="E93" s="30"/>
      <c r="F93" s="31">
        <f>SUM(F18:F92)</f>
        <v>3829.6211000000003</v>
      </c>
      <c r="G93" s="32" t="s">
        <v>133</v>
      </c>
      <c r="H93" s="33" t="s">
        <v>133</v>
      </c>
      <c r="I93" s="33" t="s">
        <v>133</v>
      </c>
    </row>
    <row r="94" spans="3:9" ht="32.25" customHeight="1">
      <c r="C94" s="34">
        <f>C17+C93</f>
        <v>88</v>
      </c>
      <c r="D94" s="34" t="s">
        <v>170</v>
      </c>
      <c r="E94" s="15"/>
      <c r="F94" s="33">
        <f>F93+F17</f>
        <v>4303.1737000000003</v>
      </c>
      <c r="G94" s="35"/>
      <c r="H94" s="15"/>
      <c r="I94" s="15"/>
    </row>
    <row r="95" spans="3:9" s="9" customFormat="1" ht="46.5" customHeight="1">
      <c r="C95" s="39"/>
      <c r="D95" s="40"/>
      <c r="E95" s="40"/>
      <c r="F95" s="36"/>
      <c r="G95" s="39"/>
      <c r="H95" s="40"/>
      <c r="I95" s="40"/>
    </row>
    <row r="96" spans="3:9" s="9" customFormat="1" ht="100.5" customHeight="1">
      <c r="C96" s="39" t="s">
        <v>169</v>
      </c>
      <c r="D96" s="40"/>
      <c r="E96" s="40"/>
      <c r="F96" s="36"/>
      <c r="G96" s="39" t="s">
        <v>167</v>
      </c>
      <c r="H96" s="40"/>
      <c r="I96" s="40"/>
    </row>
  </sheetData>
  <mergeCells count="5">
    <mergeCell ref="C1:I1"/>
    <mergeCell ref="C95:E95"/>
    <mergeCell ref="G95:I95"/>
    <mergeCell ref="C96:E96"/>
    <mergeCell ref="G96:I96"/>
  </mergeCells>
  <hyperlinks>
    <hyperlink ref="D82" r:id="rId1" display="https://nks.dzk.gov.ua/ex/map/parcel/cad_num/2620884000:41:001:0043"/>
    <hyperlink ref="D83" r:id="rId2" display="https://nks.dzk.gov.ua/ex/map?cadnum=2620884000:41:001:0044"/>
    <hyperlink ref="D84" r:id="rId3" display="https://nks.dzk.gov.ua/ex/map?cadnum=2620884000:41:001:0044"/>
    <hyperlink ref="D85" r:id="rId4" display="https://nks.dzk.gov.ua/ex/map/parcel/cad_num/2620884000:41:001:0042"/>
    <hyperlink ref="D86" r:id="rId5" display="https://nks.dzk.gov.ua/ex/map/parcel/cad_num/2620884000:41:001:0042"/>
  </hyperlinks>
  <pageMargins left="0.31496062992125984" right="0" top="0.39370078740157483" bottom="0.39370078740157483" header="0" footer="0"/>
  <pageSetup paperSize="9" scale="65" orientation="landscape" verticalDpi="0" r:id="rId6"/>
  <headerFooter>
    <oddFooter>&amp;CСтр.  &amp;P із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C1:C96"/>
  <sheetViews>
    <sheetView workbookViewId="0">
      <selection activeCell="C1" sqref="C1:C1048576"/>
    </sheetView>
  </sheetViews>
  <sheetFormatPr defaultRowHeight="15"/>
  <cols>
    <col min="3" max="3" width="10.7109375" style="1" customWidth="1"/>
  </cols>
  <sheetData>
    <row r="1" spans="3:3">
      <c r="C1"/>
    </row>
    <row r="2" spans="3:3">
      <c r="C2" s="3" t="s">
        <v>4</v>
      </c>
    </row>
    <row r="3" spans="3:3">
      <c r="C3" s="2">
        <v>4</v>
      </c>
    </row>
    <row r="4" spans="3:3">
      <c r="C4" s="13">
        <v>4.6349999999999998</v>
      </c>
    </row>
    <row r="5" spans="3:3">
      <c r="C5" s="13">
        <v>17.7395</v>
      </c>
    </row>
    <row r="6" spans="3:3">
      <c r="C6" s="13">
        <v>32.920200000000001</v>
      </c>
    </row>
    <row r="7" spans="3:3">
      <c r="C7" s="13">
        <v>60.364800000000002</v>
      </c>
    </row>
    <row r="8" spans="3:3">
      <c r="C8" s="13">
        <v>132.55889999999999</v>
      </c>
    </row>
    <row r="9" spans="3:3">
      <c r="C9" s="13">
        <v>1.7831999999999999</v>
      </c>
    </row>
    <row r="10" spans="3:3">
      <c r="C10" s="13">
        <v>3.7385999999999999</v>
      </c>
    </row>
    <row r="11" spans="3:3">
      <c r="C11" s="13">
        <v>5.2045000000000003</v>
      </c>
    </row>
    <row r="12" spans="3:3">
      <c r="C12" s="13">
        <v>10.1183</v>
      </c>
    </row>
    <row r="13" spans="3:3">
      <c r="C13" s="13">
        <v>31.629200000000001</v>
      </c>
    </row>
    <row r="14" spans="3:3">
      <c r="C14" s="13">
        <v>49.739100000000001</v>
      </c>
    </row>
    <row r="15" spans="3:3">
      <c r="C15" s="13">
        <v>51.318300000000001</v>
      </c>
    </row>
    <row r="16" spans="3:3">
      <c r="C16" s="13">
        <v>71.802999999999997</v>
      </c>
    </row>
    <row r="17" spans="3:3">
      <c r="C17" s="13">
        <f>SUM(C4:C16)</f>
        <v>473.55260000000004</v>
      </c>
    </row>
    <row r="18" spans="3:3">
      <c r="C18" s="20">
        <v>9.4106000000000005</v>
      </c>
    </row>
    <row r="19" spans="3:3">
      <c r="C19" s="20">
        <v>9.7505000000000006</v>
      </c>
    </row>
    <row r="20" spans="3:3">
      <c r="C20" s="20">
        <v>20.030200000000001</v>
      </c>
    </row>
    <row r="21" spans="3:3">
      <c r="C21" s="20">
        <v>21.2562</v>
      </c>
    </row>
    <row r="22" spans="3:3">
      <c r="C22" s="13">
        <v>21.2559</v>
      </c>
    </row>
    <row r="23" spans="3:3">
      <c r="C23" s="13">
        <v>33.988100000000003</v>
      </c>
    </row>
    <row r="24" spans="3:3">
      <c r="C24" s="13">
        <v>41.610599999999998</v>
      </c>
    </row>
    <row r="25" spans="3:3">
      <c r="C25" s="20">
        <v>53.35</v>
      </c>
    </row>
    <row r="26" spans="3:3">
      <c r="C26" s="20">
        <v>62.835500000000003</v>
      </c>
    </row>
    <row r="27" spans="3:3">
      <c r="C27" s="20">
        <v>61.213000000000001</v>
      </c>
    </row>
    <row r="28" spans="3:3">
      <c r="C28" s="20">
        <v>1.3486</v>
      </c>
    </row>
    <row r="29" spans="3:3">
      <c r="C29" s="20">
        <v>2</v>
      </c>
    </row>
    <row r="30" spans="3:3">
      <c r="C30" s="20">
        <v>2.25</v>
      </c>
    </row>
    <row r="31" spans="3:3">
      <c r="C31" s="20">
        <v>0.37580000000000002</v>
      </c>
    </row>
    <row r="32" spans="3:3">
      <c r="C32" s="20">
        <v>4</v>
      </c>
    </row>
    <row r="33" spans="3:3">
      <c r="C33" s="20">
        <v>4</v>
      </c>
    </row>
    <row r="34" spans="3:3">
      <c r="C34" s="20">
        <v>75.187600000000003</v>
      </c>
    </row>
    <row r="35" spans="3:3">
      <c r="C35" s="20">
        <v>100</v>
      </c>
    </row>
    <row r="36" spans="3:3">
      <c r="C36" s="20">
        <v>160</v>
      </c>
    </row>
    <row r="37" spans="3:3">
      <c r="C37" s="20">
        <v>44.143999999999998</v>
      </c>
    </row>
    <row r="38" spans="3:3">
      <c r="C38" s="13">
        <v>46</v>
      </c>
    </row>
    <row r="39" spans="3:3">
      <c r="C39" s="13">
        <v>51.113100000000003</v>
      </c>
    </row>
    <row r="40" spans="3:3">
      <c r="C40" s="13">
        <v>63.146999999999998</v>
      </c>
    </row>
    <row r="41" spans="3:3">
      <c r="C41" s="13">
        <v>65</v>
      </c>
    </row>
    <row r="42" spans="3:3">
      <c r="C42" s="13">
        <v>286.29340000000002</v>
      </c>
    </row>
    <row r="43" spans="3:3">
      <c r="C43" s="20">
        <v>13.6088</v>
      </c>
    </row>
    <row r="44" spans="3:3">
      <c r="C44" s="20">
        <v>112.9798</v>
      </c>
    </row>
    <row r="45" spans="3:3">
      <c r="C45" s="20">
        <v>57.165999999999997</v>
      </c>
    </row>
    <row r="46" spans="3:3">
      <c r="C46" s="20">
        <v>58.178800000000003</v>
      </c>
    </row>
    <row r="47" spans="3:3">
      <c r="C47" s="20">
        <v>13.45</v>
      </c>
    </row>
    <row r="48" spans="3:3">
      <c r="C48" s="20">
        <v>90.757999999999996</v>
      </c>
    </row>
    <row r="49" spans="3:3">
      <c r="C49" s="20">
        <v>110</v>
      </c>
    </row>
    <row r="50" spans="3:3">
      <c r="C50" s="20">
        <v>86.7</v>
      </c>
    </row>
    <row r="51" spans="3:3">
      <c r="C51" s="20">
        <v>18.9803</v>
      </c>
    </row>
    <row r="52" spans="3:3">
      <c r="C52" s="20">
        <v>4.4077999999999999</v>
      </c>
    </row>
    <row r="53" spans="3:3">
      <c r="C53" s="20">
        <v>11.955399999999999</v>
      </c>
    </row>
    <row r="54" spans="3:3">
      <c r="C54" s="13">
        <v>21.554300000000001</v>
      </c>
    </row>
    <row r="55" spans="3:3">
      <c r="C55" s="13">
        <v>29.020299999999999</v>
      </c>
    </row>
    <row r="56" spans="3:3">
      <c r="C56" s="13">
        <v>25.8371</v>
      </c>
    </row>
    <row r="57" spans="3:3">
      <c r="C57" s="13">
        <v>73.928100000000001</v>
      </c>
    </row>
    <row r="58" spans="3:3">
      <c r="C58" s="13">
        <v>0.73509999999999998</v>
      </c>
    </row>
    <row r="59" spans="3:3">
      <c r="C59" s="13">
        <v>1.1141000000000001</v>
      </c>
    </row>
    <row r="60" spans="3:3">
      <c r="C60" s="13">
        <v>2.2953000000000001</v>
      </c>
    </row>
    <row r="61" spans="3:3">
      <c r="C61" s="13">
        <v>3.6871</v>
      </c>
    </row>
    <row r="62" spans="3:3">
      <c r="C62" s="13">
        <v>4.3295000000000003</v>
      </c>
    </row>
    <row r="63" spans="3:3">
      <c r="C63" s="13">
        <v>4.4478</v>
      </c>
    </row>
    <row r="64" spans="3:3">
      <c r="C64" s="13">
        <v>6.0404999999999998</v>
      </c>
    </row>
    <row r="65" spans="3:3">
      <c r="C65" s="13">
        <v>10.479100000000001</v>
      </c>
    </row>
    <row r="66" spans="3:3">
      <c r="C66" s="13">
        <v>10.726000000000001</v>
      </c>
    </row>
    <row r="67" spans="3:3">
      <c r="C67" s="13">
        <v>14.298999999999999</v>
      </c>
    </row>
    <row r="68" spans="3:3">
      <c r="C68" s="13">
        <v>15.093299999999999</v>
      </c>
    </row>
    <row r="69" spans="3:3">
      <c r="C69" s="13">
        <v>18.423300000000001</v>
      </c>
    </row>
    <row r="70" spans="3:3">
      <c r="C70" s="13">
        <v>19.128499999999999</v>
      </c>
    </row>
    <row r="71" spans="3:3">
      <c r="C71" s="20">
        <v>27.773099999999999</v>
      </c>
    </row>
    <row r="72" spans="3:3">
      <c r="C72" s="13">
        <v>42.318100000000001</v>
      </c>
    </row>
    <row r="73" spans="3:3">
      <c r="C73" s="13">
        <v>43.323500000000003</v>
      </c>
    </row>
    <row r="74" spans="3:3">
      <c r="C74" s="13">
        <v>45.527799999999999</v>
      </c>
    </row>
    <row r="75" spans="3:3">
      <c r="C75" s="13">
        <v>47.768300000000004</v>
      </c>
    </row>
    <row r="76" spans="3:3">
      <c r="C76" s="13">
        <v>70.0077</v>
      </c>
    </row>
    <row r="77" spans="3:3">
      <c r="C77" s="13">
        <v>71.231899999999996</v>
      </c>
    </row>
    <row r="78" spans="3:3">
      <c r="C78" s="13">
        <v>76.247600000000006</v>
      </c>
    </row>
    <row r="79" spans="3:3">
      <c r="C79" s="13">
        <v>121.93510000000001</v>
      </c>
    </row>
    <row r="80" spans="3:3">
      <c r="C80" s="24">
        <v>119.1734</v>
      </c>
    </row>
    <row r="81" spans="3:3">
      <c r="C81" s="13">
        <v>145.69569999999999</v>
      </c>
    </row>
    <row r="82" spans="3:3">
      <c r="C82" s="24">
        <v>35.182299999999998</v>
      </c>
    </row>
    <row r="83" spans="3:3">
      <c r="C83" s="20">
        <v>2</v>
      </c>
    </row>
    <row r="84" spans="3:3">
      <c r="C84" s="20">
        <v>2</v>
      </c>
    </row>
    <row r="85" spans="3:3">
      <c r="C85" s="29">
        <v>44.520099999999999</v>
      </c>
    </row>
    <row r="86" spans="3:3">
      <c r="C86" s="25">
        <v>344.78890000000001</v>
      </c>
    </row>
    <row r="87" spans="3:3">
      <c r="C87" s="13">
        <v>73.607600000000005</v>
      </c>
    </row>
    <row r="88" spans="3:3">
      <c r="C88" s="13">
        <v>97.375600000000006</v>
      </c>
    </row>
    <row r="89" spans="3:3">
      <c r="C89" s="13">
        <v>258</v>
      </c>
    </row>
    <row r="90" spans="3:3">
      <c r="C90" s="13">
        <v>54.0351</v>
      </c>
    </row>
    <row r="91" spans="3:3">
      <c r="C91" s="29">
        <v>3.5708000000000002</v>
      </c>
    </row>
    <row r="92" spans="3:3">
      <c r="C92" s="29">
        <v>24.655100000000001</v>
      </c>
    </row>
    <row r="93" spans="3:3">
      <c r="C93" s="31">
        <f>SUM(C18:C92)</f>
        <v>3829.6211000000003</v>
      </c>
    </row>
    <row r="94" spans="3:3">
      <c r="C94" s="33">
        <f>C93+C17</f>
        <v>4303.1737000000003</v>
      </c>
    </row>
    <row r="95" spans="3:3">
      <c r="C95" s="36"/>
    </row>
    <row r="96" spans="3:3">
      <c r="C96" s="3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Зеленська сільська ОТГ</vt:lpstr>
      <vt:lpstr>Лист1</vt:lpstr>
      <vt:lpstr>Лист2</vt:lpstr>
      <vt:lpstr>'Зеленська сільська ОТГ'!Область_печати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 Windows</dc:creator>
  <cp:lastModifiedBy>referent</cp:lastModifiedBy>
  <cp:lastPrinted>2020-12-04T07:17:00Z</cp:lastPrinted>
  <dcterms:created xsi:type="dcterms:W3CDTF">2020-11-27T08:25:05Z</dcterms:created>
  <dcterms:modified xsi:type="dcterms:W3CDTF">2020-12-04T12:09:49Z</dcterms:modified>
</cp:coreProperties>
</file>