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525" yWindow="-45" windowWidth="19320" windowHeight="9870"/>
  </bookViews>
  <sheets>
    <sheet name="Лист2" sheetId="2" r:id="rId1"/>
    <sheet name="Лист3" sheetId="3" r:id="rId2"/>
  </sheets>
  <definedNames>
    <definedName name="_xlnm.Print_Area" localSheetId="0">Лист2!$A$1:$G$290</definedName>
  </definedNames>
  <calcPr calcId="145621"/>
</workbook>
</file>

<file path=xl/calcChain.xml><?xml version="1.0" encoding="utf-8"?>
<calcChain xmlns="http://schemas.openxmlformats.org/spreadsheetml/2006/main">
  <c r="A287" i="2"/>
  <c r="D231"/>
  <c r="D229"/>
  <c r="D42" l="1"/>
  <c r="D195" l="1"/>
  <c r="D162"/>
  <c r="D131"/>
  <c r="D69"/>
  <c r="D57"/>
  <c r="D48"/>
  <c r="D286"/>
  <c r="D235"/>
  <c r="D274" l="1"/>
  <c r="D266"/>
  <c r="D287" s="1"/>
  <c r="D251"/>
  <c r="D226"/>
  <c r="D218"/>
  <c r="D210"/>
  <c r="D185"/>
  <c r="D183"/>
  <c r="D179"/>
  <c r="D176"/>
  <c r="D171"/>
  <c r="D151"/>
  <c r="D141"/>
  <c r="D121"/>
  <c r="D72"/>
</calcChain>
</file>

<file path=xl/sharedStrings.xml><?xml version="1.0" encoding="utf-8"?>
<sst xmlns="http://schemas.openxmlformats.org/spreadsheetml/2006/main" count="1332" uniqueCount="453">
  <si>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</si>
  <si>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</si>
  <si>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</si>
  <si>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</si>
  <si>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</si>
  <si>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</si>
  <si>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</si>
  <si>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>-</t>
  </si>
  <si>
    <t>01.02 Для ведення фермерського господарства</t>
  </si>
  <si>
    <t>01.13 Для іншого сільськогосподарського призначення</t>
  </si>
  <si>
    <t>01.01 Для ведення товарного сільськогосподарського виробництва</t>
  </si>
  <si>
    <t>2621681600:03:001:0001</t>
  </si>
  <si>
    <t>Івано-Франківська область, Городенківський район ,Котиківська с/р</t>
  </si>
  <si>
    <t>ФГ " Геліос" 15.06.2011 р. № 262160004001904 до 26.12.2061 (49р)</t>
  </si>
  <si>
    <t>2621681600:09:001:0042</t>
  </si>
  <si>
    <t>ФГ " Геліос" 26.12.2012 р. №262160004020497 до 26.12.2061 (49р)</t>
  </si>
  <si>
    <t>2621681600:04:001:0021</t>
  </si>
  <si>
    <t>Козло Мирослав Петрович 15.06.2015 р. №10036085 до 05.06.2015 (21р.)</t>
  </si>
  <si>
    <t>2621681600:03:001:0002</t>
  </si>
  <si>
    <t>Козло Мирослав Петрович №10068080 від 17.06.2015 до 05.06.2036 (21р.)</t>
  </si>
  <si>
    <t>2621681600:03:002:0017</t>
  </si>
  <si>
    <t>Лазорко Володимир Васильович №8689827 від 11.02.2015 до 10.02.2022 (7р.)</t>
  </si>
  <si>
    <t>Охоронна зона навколо (вздовж) об'єкта енергетичної системи 0,9842</t>
  </si>
  <si>
    <t>2621681600:05:001:0050</t>
  </si>
  <si>
    <t>Лазорко Володимир Васильович №8689201 від 11.02.2015 до 10.02.2022 (7р.)</t>
  </si>
  <si>
    <t>2621681600:09:001:0043</t>
  </si>
  <si>
    <t>Лазорко Володимир Васильович №8688533 від 11.02.2015 до 10.02.2022 (7р.)</t>
  </si>
  <si>
    <t>2621681600:07:001:0072</t>
  </si>
  <si>
    <t>Лазорко Михайло Юрійович 09.10.2019 № 33662873 до  7 р. (26.07.2026)</t>
  </si>
  <si>
    <t xml:space="preserve">Охоронна зона навколо (вздовж) об'єкта енергетичної системи 0,2373га </t>
  </si>
  <si>
    <t>2621681600:07:001:0046</t>
  </si>
  <si>
    <t>Лазорко Орися Михайлівна, Лазорко Михайло Юрійович 20.01.2009 № 040930200001  до 25 р. (20.01.2034)</t>
  </si>
  <si>
    <t>Охоронна зона навколо (вздовж) об'єкта енергетичної системи 0,1062</t>
  </si>
  <si>
    <t>2621681600:07:001:0077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</si>
  <si>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</si>
  <si>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Слободян Богдан Богданович 30.03.2020 №36141395 до 7 р. (до 19.03.2027)</t>
  </si>
  <si>
    <t>Охоронна зона навколо (вздовж) об'єкта енергетичної системи 0,3848</t>
  </si>
  <si>
    <t>2621681600:06:001:0056</t>
  </si>
  <si>
    <t>Лазорко Володимир Васильович №8690449 від 11.02.2015 до 10.02.2022 (7р.)</t>
  </si>
  <si>
    <t>Всього по Котиківській сільській раді</t>
  </si>
  <si>
    <t>2621680100:02:001:0091</t>
  </si>
  <si>
    <t>Івано-Франківська область, Городенківський район ,Вербівська с/р</t>
  </si>
  <si>
    <t>01.02. для ведення феремерського господарства</t>
  </si>
  <si>
    <t>2621680100:03:001:0135</t>
  </si>
  <si>
    <t>2621680100:03:001:0136</t>
  </si>
  <si>
    <t>Охоронна зона навколо (вздовж) об'єкта енергетичної системи 0.3613гектарів</t>
  </si>
  <si>
    <t>2621680100:03:002:0071</t>
  </si>
  <si>
    <t>Охоронна зона навколо (вздовж) об'єкта енергетичної системи 0.1286 гектарів,</t>
  </si>
  <si>
    <t>2621680100:02:001:0114</t>
  </si>
  <si>
    <t>Охоронна зона навколо (вздовж) об'єкта енергетичної системи 0.104 гектарів</t>
  </si>
  <si>
    <t>2621680100:02:001:0115</t>
  </si>
  <si>
    <t>Охоронна зона навколо (вздовж) об'єкта енергетичної системи 0.2293 гектарів</t>
  </si>
  <si>
    <t>2621680100:02:001:0116</t>
  </si>
  <si>
    <t>Охоронна зона навколо (вздовж) об'єкта енергетичної системи 0,3608 гектарів</t>
  </si>
  <si>
    <t>2621680100:02:001:0117</t>
  </si>
  <si>
    <t>2621680100:02:001:0118</t>
  </si>
  <si>
    <t>Охоронна зона навколо (вздовж) об'єкта енергетичної системи 0.1384 гектарів</t>
  </si>
  <si>
    <t>2621680100:02:001:0119</t>
  </si>
  <si>
    <t>2621680100:02:001:0120</t>
  </si>
  <si>
    <t>2621680100:02:001:0121</t>
  </si>
  <si>
    <t>2621680100:02:001:0122</t>
  </si>
  <si>
    <t>Охоронна зона навколо (вздовж) об'єкта енергетичної системи 0.2738 гектарів,</t>
  </si>
  <si>
    <t>2621680100:02:001:0123</t>
  </si>
  <si>
    <t>Охоронна зона навколо (вздовж) об'єкта енергетичної системи0.1097 гектарів</t>
  </si>
  <si>
    <t>2621680100:02:001:0124</t>
  </si>
  <si>
    <t>Охоронна зона навколо (вздовж) об'єкта енергетичної системи 0.0060 гектарів 0.0036 гектарів 0.1220 гектарів 0.0060 гектарів</t>
  </si>
  <si>
    <t>2621680100:02:001:0092</t>
  </si>
  <si>
    <t>Охоронна зона навколо (вздовж) об'єкта енергетичної системи 0.0055 гектарів</t>
  </si>
  <si>
    <t>2621680100:02:001:0093</t>
  </si>
  <si>
    <t>Охоронна зона навколо (вздовж) об'єкта енергетичної системи 0.0687 гектарів 0.0048 гектарів</t>
  </si>
  <si>
    <t>2621680100:02:001:0094</t>
  </si>
  <si>
    <t xml:space="preserve">Охоронна зона навколо (вздовж) об'єкта енергетичної системи 0.0049 гектарів  0.0807 гектарів </t>
  </si>
  <si>
    <t>2621680100:02:001:0095</t>
  </si>
  <si>
    <t>Охоронна зона навколо (вздовж) об'єкта енергетичної системи0.0825 гектарів 0.0046 гектарів</t>
  </si>
  <si>
    <t>2621680100:02:001:0096</t>
  </si>
  <si>
    <t>Охоронна зона навколо (вздовж) об'єкта енергетичної системи 0.0822 гектарів 0.0046 гектарів</t>
  </si>
  <si>
    <t>2621680100:02:001:0097</t>
  </si>
  <si>
    <t>Охоронна зона навколо (вздовж) об'єкта енергетичної системи0.0817 гектарів  0.0046 гектарів</t>
  </si>
  <si>
    <t>2621680100:02:001:0098</t>
  </si>
  <si>
    <t>Охоронна зона навколо (вздовж) об'єкта енергетичної системи 0.0896 гектарів 0.0048 гектарів</t>
  </si>
  <si>
    <t>2621680100:02:001:0099</t>
  </si>
  <si>
    <t>Охоронна зона навколо (вздовж) об'єкта енергетичної системи 0.0815 гектарів 0.0042 гектарів</t>
  </si>
  <si>
    <t>2621680100:02:001:0100</t>
  </si>
  <si>
    <t>Охоронна зона навколо (вздовж) об'єкта енергетичної системи 0.0833 гектарів 0.0044 гектарів</t>
  </si>
  <si>
    <t>2621680100:02:001:0101</t>
  </si>
  <si>
    <t>Охоронна зона навколо (вздовж) об'єкта енергетичної системи 0.0827 гектарів 0.0042 гектарів</t>
  </si>
  <si>
    <t>2621680100:02:001:0102</t>
  </si>
  <si>
    <t>Охоронна зона навколо (вздовж) об'єкта енергетичної системи 0.0846 гектарів</t>
  </si>
  <si>
    <t>2621680100:02:001:0103</t>
  </si>
  <si>
    <t>Охоронна зона навколо (вздовж) об'єкта енергетичної системи 0.0849 гектарів 0.0042 гектарів</t>
  </si>
  <si>
    <t>2621680100:02:001:0104</t>
  </si>
  <si>
    <t>Охоронна зона навколо (вздовж) об'єкта енергетичної системи 0.0607 гектарів 0.0028 гектарів</t>
  </si>
  <si>
    <t>2621680100:02:001:0105</t>
  </si>
  <si>
    <t>Охоронна зона навколо (вздовж) об'єкта енергетичної системи 0.1151 гектарів 0.0052 гектарів</t>
  </si>
  <si>
    <t>2621680100:02:001:0106</t>
  </si>
  <si>
    <t>Охоронна зона навколо (вздовж) об'єкта енергетичної системи 0.0793 гектарів 0.0034 гектарів</t>
  </si>
  <si>
    <t>2621680100:02:001:0107</t>
  </si>
  <si>
    <t>Охоронна зона навколо (вздовж) об'єкта енергетичної системи 0.0892 гектарів 0.0037 гектарів</t>
  </si>
  <si>
    <t>2621680100:02:001:0108</t>
  </si>
  <si>
    <t>Охоронна зона навколо (вздовж) об'єкта енергетичної системи</t>
  </si>
  <si>
    <t>2621680100:02:001:0109</t>
  </si>
  <si>
    <t>Охоронна зона навколо (вздовж) об'єкта енергетичної системи 0.1598 гектарів 0.0064 гектарів</t>
  </si>
  <si>
    <t>2621680100:02:001:0110</t>
  </si>
  <si>
    <t>Охоронна зона навколо (вздовж) об'єкта енергетичної системи  0.1180 гектарів 0.0039 гектарів</t>
  </si>
  <si>
    <t>2621680100:02:001:0111</t>
  </si>
  <si>
    <t>Охоронна зона навколо (вздовж) об'єкта енергетичної системи 0.0487 гектарів0.0016 гектарів</t>
  </si>
  <si>
    <t>2621680100:02:001:0112</t>
  </si>
  <si>
    <t xml:space="preserve">Охоронна зона навколо (вздовж) об'єкта енергетичної системи 0.0466 гектарів </t>
  </si>
  <si>
    <t>2621680100:02:001:0113</t>
  </si>
  <si>
    <t>Охоронна зона навколо (вздовж) об'єкта енергетичної системи 0.0960 гектарів 0.0030 гектарів</t>
  </si>
  <si>
    <t>Всього по Вербівцівській сільській  раді</t>
  </si>
  <si>
    <t>2621680200:07:002:0166</t>
  </si>
  <si>
    <t>Івано-Франківська область, Городенківський район Виноградська ср</t>
  </si>
  <si>
    <t>Охоронна зона навколо (вздовж) об'єкта енергетичної системи 0.4121 гектарів</t>
  </si>
  <si>
    <t>2621680200:07:002:0167</t>
  </si>
  <si>
    <t>2621680200:07:002:0168</t>
  </si>
  <si>
    <t>2621680200:11:001:0077</t>
  </si>
  <si>
    <t>2621680200:09:002:0006</t>
  </si>
  <si>
    <t>Радомський Мирослав Михайлович 12.06.2014 р. №5977161 до  12.06.2029 (15р.)</t>
  </si>
  <si>
    <t>Всього по Виноградській сільській раді</t>
  </si>
  <si>
    <t>2621682600:04:001:0117</t>
  </si>
  <si>
    <t>Івано-Франківська область, Городенківський район Вікнянська с/р</t>
  </si>
  <si>
    <t>Боднарчук Руслан Петрович 26.06.2012 р. №262160004012323 до 26.06.2037 (25р)</t>
  </si>
  <si>
    <t>2621682600:02:001:0175</t>
  </si>
  <si>
    <t>Рудик Іван Петрович №5962683 від 11.06.2014 до 11.06.2029 (15р.)</t>
  </si>
  <si>
    <t>2621682600:02:002:0058</t>
  </si>
  <si>
    <t>2621682600:03:004:0005</t>
  </si>
  <si>
    <t>2621682600:03:004:0006</t>
  </si>
  <si>
    <t>2621682600:03:004:0007</t>
  </si>
  <si>
    <t>2621682600:04:001:0119</t>
  </si>
  <si>
    <t>2621682600:04:001:0120</t>
  </si>
  <si>
    <t>Охоронна зона навколо (вздовж) об'єкта енергетичної системи 0,2066га</t>
  </si>
  <si>
    <t>Всього по Вікнянській сільській раді</t>
  </si>
  <si>
    <t>2621680500:06:002:0191</t>
  </si>
  <si>
    <t>Івано-Франківська область, Городенківський район Городницька с/р</t>
  </si>
  <si>
    <t>2621680500:06:002:0192</t>
  </si>
  <si>
    <t>2621680500:08:001:0133</t>
  </si>
  <si>
    <t>2621680500:08:001:0134</t>
  </si>
  <si>
    <t>2621680500:08:001:0135</t>
  </si>
  <si>
    <t>2621680500:09:001:0077</t>
  </si>
  <si>
    <t>2621680500:09:001:0078</t>
  </si>
  <si>
    <t>2621680500:09:001:0079</t>
  </si>
  <si>
    <t>2621680500:09:001:0080</t>
  </si>
  <si>
    <t>2621680500:09:001:0081</t>
  </si>
  <si>
    <t>2621680500:09:001:0073</t>
  </si>
  <si>
    <t>Всього по Городницькій сільській раді</t>
  </si>
  <si>
    <t>2621680400:05:002:0372</t>
  </si>
  <si>
    <t>Івано-Франківська область, Городенківський район ,Глушківська с/р</t>
  </si>
  <si>
    <t>2621680400:05:002:0366</t>
  </si>
  <si>
    <t>ДП ''Обрій" Городенківського ТОВ "Шляхбудіндустрія" №12041548 від 13.11.2015 до 13.11.2022 (7р.)</t>
  </si>
  <si>
    <t>Всього по Глушківській сільській  раді</t>
  </si>
  <si>
    <t>2621682000:04:001:0463</t>
  </si>
  <si>
    <t>Івано-Франківська область, Городенківський район ,Луківська с/р</t>
  </si>
  <si>
    <t>2621682000:06:001:0349</t>
  </si>
  <si>
    <t>2621682000:06:001:0350</t>
  </si>
  <si>
    <t>2621682000:06:001:0351</t>
  </si>
  <si>
    <t>2621682000:06:001:0352</t>
  </si>
  <si>
    <t>2621682000:06:001:0353</t>
  </si>
  <si>
    <t>2621682000:06:001:0354</t>
  </si>
  <si>
    <t>2621682000:06:001:0355</t>
  </si>
  <si>
    <t>2621682000:06:001:0356</t>
  </si>
  <si>
    <t>2621682000:06:001:0357</t>
  </si>
  <si>
    <t>2621682000:06:001:0358</t>
  </si>
  <si>
    <t>2621682000:06:001:0359</t>
  </si>
  <si>
    <t>2621682000:06:001:0360</t>
  </si>
  <si>
    <t>2621682000:06:001:0361</t>
  </si>
  <si>
    <t>2621682000:06:001:0362</t>
  </si>
  <si>
    <t>2621682000:06:001:0363</t>
  </si>
  <si>
    <t>2621682000:06:001:0364</t>
  </si>
  <si>
    <t>2621682000:06:001:0365</t>
  </si>
  <si>
    <t>2621682000:06:001:0366</t>
  </si>
  <si>
    <t>2621682000:06:001:0367</t>
  </si>
  <si>
    <t>2621682000:06:001:0368</t>
  </si>
  <si>
    <t>2621682000:06:001:0369</t>
  </si>
  <si>
    <t>2621682000:06:001:0370</t>
  </si>
  <si>
    <t>2621682000:06:001:0371</t>
  </si>
  <si>
    <t>2621682000:06:001:0372</t>
  </si>
  <si>
    <t>2621682000:06:001:0373</t>
  </si>
  <si>
    <t>2621682000:06:001:0374</t>
  </si>
  <si>
    <t>2621682000:06:001:0375</t>
  </si>
  <si>
    <t>2621682000:06:001:0376</t>
  </si>
  <si>
    <t>2621682000:06:001:0377</t>
  </si>
  <si>
    <t>2621682000:06:001:0378</t>
  </si>
  <si>
    <t>2621682000:06:001:0379</t>
  </si>
  <si>
    <t>2621682000:06:001:0380</t>
  </si>
  <si>
    <t>2621682000:06:001:0381</t>
  </si>
  <si>
    <t>2621682000:06:001:0382</t>
  </si>
  <si>
    <t>2621682000:06:001:0383</t>
  </si>
  <si>
    <t>2621682000:06:001:0384</t>
  </si>
  <si>
    <t>2621682000:06:001:0385</t>
  </si>
  <si>
    <t>2621682000:06:001:0386</t>
  </si>
  <si>
    <t>2621682000:06:001:0387</t>
  </si>
  <si>
    <t>2621682000:06:001:0388</t>
  </si>
  <si>
    <t>2621682000:06:001:0389</t>
  </si>
  <si>
    <t>2621682000:06:001:0390</t>
  </si>
  <si>
    <t>2621682000:06:001:0391</t>
  </si>
  <si>
    <t>2621682000:06:001:0392</t>
  </si>
  <si>
    <t>2621682000:04:001:0464</t>
  </si>
  <si>
    <t>ФГ "Кадуб" 27.12.2019 № 34925583 до 7 р. (20.12.2026)</t>
  </si>
  <si>
    <t>2621682000:11:001:0051</t>
  </si>
  <si>
    <t>ФГ "Кадуб"12.12.2019 № 34619492 до 7 р. (02.12.2026)</t>
  </si>
  <si>
    <t>2621682000:07:001:0001</t>
  </si>
  <si>
    <t>Всього по Луківській сільській раді</t>
  </si>
  <si>
    <t>2621682200:03:001:0063</t>
  </si>
  <si>
    <t>Івано-Франківська область, Городенківський район ,Михальчівська с/р</t>
  </si>
  <si>
    <t>2621682200:03:001:0064</t>
  </si>
  <si>
    <t>2621682200:03:001:0065</t>
  </si>
  <si>
    <t>2621682200:03:001:0066</t>
  </si>
  <si>
    <t>2621682200:03:001:0067</t>
  </si>
  <si>
    <t>2621682200:03:001:0068</t>
  </si>
  <si>
    <t>2621682200:03:001:0069</t>
  </si>
  <si>
    <t>2621682200:03:001:0073</t>
  </si>
  <si>
    <t>2621682200:03:003:0054</t>
  </si>
  <si>
    <t>01.03 Для ведення особистого селянського господарства</t>
  </si>
  <si>
    <t>Штайнбах В.В. 13.07.2009 р. № 040930200001 до 13.07.2029 (20р)</t>
  </si>
  <si>
    <t>Всього по  Михальчівській  сільській раді</t>
  </si>
  <si>
    <t>2621682300:08:001:0015</t>
  </si>
  <si>
    <t>Івано-Франківська область, Городенківський район ,Незвиська с/р</t>
  </si>
  <si>
    <t>Охоронна зона навколо (вздовж) об'єкта енергетичної системи 2.7984 гектарів</t>
  </si>
  <si>
    <t>2621682300:05:002:0484</t>
  </si>
  <si>
    <t>2621682300:07:001:0054</t>
  </si>
  <si>
    <t>2621682300:07:003:0101</t>
  </si>
  <si>
    <t>Охоронна зона навколо (вздовж) об'єкта транспорту 2.6575 гектарів 2.2809 гектарів</t>
  </si>
  <si>
    <t>2621682300:03:001:0195</t>
  </si>
  <si>
    <t>хоронна зона навколо (вздовж) об'єкта енергетичної системи 1,9449</t>
  </si>
  <si>
    <t>2621682300:06:001:0374</t>
  </si>
  <si>
    <t>Фермерське господарство "Січ-В" 13.09.2018 № 27953701 до 7 р. (29.11.2025)</t>
  </si>
  <si>
    <t>2621682300:07:003:0098</t>
  </si>
  <si>
    <t>ТОВ "Агрокомпанія Прикарпаття" 03.03.2020 № 35819199 до 7 р. (17.12.2026)</t>
  </si>
  <si>
    <t xml:space="preserve">Охоронна зона навколо (вздовж) об'єкта енергетичної системи 0,9173га </t>
  </si>
  <si>
    <t>2621682300:03:001:0193</t>
  </si>
  <si>
    <t>ТОВ "Мрія Фармінг Карпати" 04.02.2010 № 35343368 до 7 р. (17.12.2026)</t>
  </si>
  <si>
    <t>Всього по Незвиській сільській  раді</t>
  </si>
  <si>
    <t>2621682900:03:001:0678</t>
  </si>
  <si>
    <t>Івано-Франківська область, Городенківський район ,Ол.Королівська с/р</t>
  </si>
  <si>
    <t>2621682900:03:001:0676</t>
  </si>
  <si>
    <t>2621682900:03:001:0679</t>
  </si>
  <si>
    <t>2621682900:03:001:0685</t>
  </si>
  <si>
    <t>2621682900:03:001:0675</t>
  </si>
  <si>
    <t>Охоронна зона навколо (вздовж) об'єкта енергетичної системи 2,9554га  Охоронна зона навколо (вздовж) об'єкта транспорту 3,7946га</t>
  </si>
  <si>
    <t>2621682900:06:002:0199</t>
  </si>
  <si>
    <t>2621682900:03:001:0688</t>
  </si>
  <si>
    <t>2621682900:06:001:0127</t>
  </si>
  <si>
    <t>Рудик Іван Петрович 11.06.2014 р. №5967256 до 11.06.2029 (15р.)</t>
  </si>
  <si>
    <t>2621682900:03:001:0680</t>
  </si>
  <si>
    <t>ПАТ  "Зернопродукт" МХП" 28.12.2019 № 34973034 7 р. (20.12.2026)</t>
  </si>
  <si>
    <t xml:space="preserve">Охоронна зона навколо інженерних комунікацій 10,804га </t>
  </si>
  <si>
    <t>Всього по Олієво-Королівській сільській  раді</t>
  </si>
  <si>
    <t>2621683100:08:001:0329</t>
  </si>
  <si>
    <t>Івано-Франківська область, Городенківський район ,Острівецька с/р</t>
  </si>
  <si>
    <t>2621683100:03:001:0018</t>
  </si>
  <si>
    <t>2621683100:03:001:0019</t>
  </si>
  <si>
    <t>2621683100:03:001:0020</t>
  </si>
  <si>
    <t>2621683100:03:002:0018</t>
  </si>
  <si>
    <t>Туліка Ігор Петрович№5992984 від 13.06.2014  до 16.06.2030 (15р.)</t>
  </si>
  <si>
    <t>Охоронна зона навколо (вздовж) об'єкта енергетичної системи 0,4605</t>
  </si>
  <si>
    <t>2621683100:08:001:0328</t>
  </si>
  <si>
    <t>Радомський Мирослав Михайлович №5976876 від 12.06.2014 до 11.06.2029 (15р.)</t>
  </si>
  <si>
    <t>Охоронна зона навколо (вздовж) об'єкта енергетичної системи 0,9673</t>
  </si>
  <si>
    <t>2621683100:03:001:0017</t>
  </si>
  <si>
    <t>01.02 Для ведення фермерського господарства №13989078 від 01.04.2016 до 01.04.2023  (7р.)</t>
  </si>
  <si>
    <t>Туліка Ігор Петрович 01.04.2016 р. №13989639 до  01.04.2023  (7р.)</t>
  </si>
  <si>
    <t>2621683100:04:002:0367</t>
  </si>
  <si>
    <t>2621683100:03:001:0026</t>
  </si>
  <si>
    <t>ТзОВ "Мрія Фармінг Карпати" 04.02.2020 № 35339301 до 7 р. (29.01.2027)</t>
  </si>
  <si>
    <t>Всього по Острівецькій сільській  раді</t>
  </si>
  <si>
    <t>2621683400:02:001:0341</t>
  </si>
  <si>
    <t>Івано-Франківська область, Городенківський район ,Поточищенська с/р</t>
  </si>
  <si>
    <t>2621683400:05:001:0001</t>
  </si>
  <si>
    <t>2621683400:05:001:0002</t>
  </si>
  <si>
    <t>2621683400:06:002:0361</t>
  </si>
  <si>
    <t>2621683400:03:001:0006</t>
  </si>
  <si>
    <t xml:space="preserve"> 01.04 для ведення особистого підсобного господарства 25.06.2010 р. №041030200006 до 25.06.2059 (49р)</t>
  </si>
  <si>
    <t>Бабак Тетяна Богданівна 18.03.2010 р. №041030200002 до 18.03.2059 (49р)</t>
  </si>
  <si>
    <t>2621683400:03:001:0004</t>
  </si>
  <si>
    <t xml:space="preserve"> 01.04 для ведення особистого підсобного господарства</t>
  </si>
  <si>
    <t>Кузубаш Святослав Васильович</t>
  </si>
  <si>
    <t>2621683400:03:001:0002</t>
  </si>
  <si>
    <t>Павлович Василь Богданович 18.03.2010 р. № 040730200003 до 18.03.2059 (49р)</t>
  </si>
  <si>
    <t>Всього по Поточищенській сільській раді</t>
  </si>
  <si>
    <t>01.02 для ведення фермерського господарства</t>
  </si>
  <si>
    <t>2621684000:03:002:0180</t>
  </si>
  <si>
    <t>Івано-Франківська область, Городенківський район ,Рашківська с/р</t>
  </si>
  <si>
    <t>2621684000:06:001:0346</t>
  </si>
  <si>
    <t>2621684000:06:002:0108</t>
  </si>
  <si>
    <t>2621684000:09:001:0183</t>
  </si>
  <si>
    <t>Всього по Рашківській сільській раді</t>
  </si>
  <si>
    <t>2621684300:07:001:0180</t>
  </si>
  <si>
    <t>Івано-Франківська область, Городенківський район ,Росохацькас/р</t>
  </si>
  <si>
    <t>2621684300:03:002:0292</t>
  </si>
  <si>
    <t>Туліка Ігор Петрович №13989973 від 01.04.2016 до 01.04.2023  (7р.)</t>
  </si>
  <si>
    <t>Всього по Росохацькій сільській  раді</t>
  </si>
  <si>
    <t>2621685400:02:002:0061</t>
  </si>
  <si>
    <t>Івано-Франківська область, Городенківський район ,Сороківська с/р</t>
  </si>
  <si>
    <t>2621685400:05:001:0452</t>
  </si>
  <si>
    <t>2621685400:02:002:0316</t>
  </si>
  <si>
    <t>Загородний Андрій Вікт №10300039 від 03.07.2015 03.07.2029 (14р.)</t>
  </si>
  <si>
    <t>Всього по Сороківській сільській  раді</t>
  </si>
  <si>
    <t>Івано-Франківська область, Городенківський район ,Слобідська с/р</t>
  </si>
  <si>
    <t>2621685200:04:002:1074</t>
  </si>
  <si>
    <t>Всього по Слобідській сільській раді</t>
  </si>
  <si>
    <t>2621684900:07:002:0038</t>
  </si>
  <si>
    <t>Івано-Франківська область, Городенківський район ,Серафинецька с/р</t>
  </si>
  <si>
    <t>2621684900:07:002:0001</t>
  </si>
  <si>
    <t>ПСФГ "Кристал" 29.01.2008 р. №040830200003 до 29.01.2024 (16р.)</t>
  </si>
  <si>
    <t>2621684900:07:001:0022</t>
  </si>
  <si>
    <t>Радомський Мирослав Михайлович№ 5972096 від 11.06.2014 до  11.06.2029 (15р.)</t>
  </si>
  <si>
    <t>2621684900:07:001:0021</t>
  </si>
  <si>
    <t>2621684900:07:003:0129</t>
  </si>
  <si>
    <t>Радомський Мирослав Михайлови ч№5968874 від 11.06.2014 до 11.06.2029 (15р.)</t>
  </si>
  <si>
    <t>2621684900:02:001:0019</t>
  </si>
  <si>
    <t>Ощипко Василь Васильович № 28724064 від 01.11.2018 до 7 р. (03.10.2025 р.)</t>
  </si>
  <si>
    <t>2621684900:02:002:0026</t>
  </si>
  <si>
    <t>Атаманюк Наталія Василівнп 09.10.2019 № 33660940 до 7 р. (02.10.2026)</t>
  </si>
  <si>
    <t>Санітарно-захисна зона навколо об'єкта0,4га</t>
  </si>
  <si>
    <t>2621684900:04:001:0159</t>
  </si>
  <si>
    <t>Сташко Олег Васильович 07.02.2010 № 35403918 до 7 р. (02.12.2026)</t>
  </si>
  <si>
    <t>Всього по Серафинецькій сільській  раді</t>
  </si>
  <si>
    <t>2621685500:05:001:0080</t>
  </si>
  <si>
    <t>Івано-Франківська область, Городенківський район Стрільченська с/р</t>
  </si>
  <si>
    <t>2621685500:05:001:0081</t>
  </si>
  <si>
    <t>2621685500:07:002:0050</t>
  </si>
  <si>
    <t>2621685500:07:002:0051</t>
  </si>
  <si>
    <t>2621685500:08:002:0197</t>
  </si>
  <si>
    <t>2621685500:08:002:0198</t>
  </si>
  <si>
    <t>2621685500:08:002:0199</t>
  </si>
  <si>
    <t>2621685500:07:001:0304</t>
  </si>
  <si>
    <t>2621685500:06:002:0014</t>
  </si>
  <si>
    <t>2621685500:07:001:0307</t>
  </si>
  <si>
    <t>2621685500:07:001:0308</t>
  </si>
  <si>
    <t>2621685500:07:002:0049</t>
  </si>
  <si>
    <t>Король Тарас Васильович 24.12.2012  р. №262160004017508 до 24.12.2027 (15р.)</t>
  </si>
  <si>
    <t xml:space="preserve">Охоронна зона навколо (вздовж) об'єкта енергетичної системи 1,2928га </t>
  </si>
  <si>
    <t>2621685500:03:001:0008</t>
  </si>
  <si>
    <t>Король Тарас Васильович 24.12.2012 р. №262160004017507 до  24.12.2027 (15р.)</t>
  </si>
  <si>
    <t>2621685500:07:002:0048</t>
  </si>
  <si>
    <t>Корюкін Олександр Володимирович 24.04.2012 р. № 262160004010194 до 24.04.2027 (15р.)</t>
  </si>
  <si>
    <t>Всього по Стрільченській сільській раді</t>
  </si>
  <si>
    <t>2621685700:03:002:0595</t>
  </si>
  <si>
    <t>Івано-Франківська область, Городенківський район  Топорівська с/р</t>
  </si>
  <si>
    <t>Охоронна зона навколо (вздовж) об'єкта енергетичної системи 0.0018 гектарів</t>
  </si>
  <si>
    <t>2621685700:03:002:0594</t>
  </si>
  <si>
    <t>2621685700:03:002:0596</t>
  </si>
  <si>
    <t>2621685700:03:002:0597</t>
  </si>
  <si>
    <t>2621685700:03:002:0598</t>
  </si>
  <si>
    <t>2621685700:03:002:0599</t>
  </si>
  <si>
    <t>2621685700:02:002:0808</t>
  </si>
  <si>
    <t>Сливчук Вавсиль Ярославович 26.06.2012 р. №262160004012257 до 26.06.2037 (25р)</t>
  </si>
  <si>
    <t>Всього по Топорівській сільській  раді</t>
  </si>
  <si>
    <t>2621685800:06:002:0312</t>
  </si>
  <si>
    <t>Івано-Франківська область, Городенківський район  Торговицька с/р</t>
  </si>
  <si>
    <t>2621685800:02:002:0290</t>
  </si>
  <si>
    <t>2621685800:02:001:0292</t>
  </si>
  <si>
    <t>2621685800:02:001:0293</t>
  </si>
  <si>
    <t>2621685800:02:001:0294</t>
  </si>
  <si>
    <t>2621685800:02:001:0295</t>
  </si>
  <si>
    <t>2621685800:02:002:0291</t>
  </si>
  <si>
    <t>Всього по Торговицькій сільській  раді</t>
  </si>
  <si>
    <t>2621687000:02:003:0173</t>
  </si>
  <si>
    <t>Івано-Франківська область, Городенківський район Чернятинська с/р</t>
  </si>
  <si>
    <t>2621687000:02:003:0174</t>
  </si>
  <si>
    <t>2621687000:03:003:0207</t>
  </si>
  <si>
    <t>Неміш Ігор Іванович№12183596 від 24.11.2015 до 24.11.2030 (15р.)</t>
  </si>
  <si>
    <t>Охоронна зона навколо (вздовж) об'єкта енергетичної системи 0,1304га</t>
  </si>
  <si>
    <t>Всього по  Чернятинській сільській раді</t>
  </si>
  <si>
    <t>2621682100:03:001:0279</t>
  </si>
  <si>
    <t>Івано-Франківська область, Городенківський район  ,Чортовецька с/р</t>
  </si>
  <si>
    <t>2621682100:04:001:0194</t>
  </si>
  <si>
    <t>2621682100:09:001:0601</t>
  </si>
  <si>
    <t>2621682100:09:001:0600</t>
  </si>
  <si>
    <t>2621682100:09:001:0599</t>
  </si>
  <si>
    <t>2621682100:08:001:0265</t>
  </si>
  <si>
    <t>2621682100:08:001:0266</t>
  </si>
  <si>
    <t>2621682100:08:001:0264</t>
  </si>
  <si>
    <t>2621682100:09:002:0252</t>
  </si>
  <si>
    <t>2621682100:07:001:0167</t>
  </si>
  <si>
    <t>2621682100:07:001:0168</t>
  </si>
  <si>
    <t>2621682100:07:001:0169</t>
  </si>
  <si>
    <t>2621682100:06:001:0061</t>
  </si>
  <si>
    <t>Охоронна зона навколо (вздовж) об'єкта енергетичної системи 0.0962 гектарів</t>
  </si>
  <si>
    <t>2621682100:09:002:0253</t>
  </si>
  <si>
    <t>2621682100:04:003:0740</t>
  </si>
  <si>
    <t>Охоронна зона навколо (вздовж) об'єкта енергетичної системи 1.4698 гектарів</t>
  </si>
  <si>
    <t>Всього по Чортовецькій сільській  раді</t>
  </si>
  <si>
    <t>Івано-Франківська область, Городенківський район ,Яс.Пільнівська ср</t>
  </si>
  <si>
    <t>2621688600:03:002:0029</t>
  </si>
  <si>
    <t>2621688600:03:002:0030</t>
  </si>
  <si>
    <t>2621688600:03:002:0031</t>
  </si>
  <si>
    <t>2621688600:03:002:0032</t>
  </si>
  <si>
    <t>2621688600:03:001:0380</t>
  </si>
  <si>
    <t>2621688600:02:003:0725</t>
  </si>
  <si>
    <t>2621688600:02:003:0726</t>
  </si>
  <si>
    <t>2621688600:02:003:0727</t>
  </si>
  <si>
    <t>2621688600:02:002:0728</t>
  </si>
  <si>
    <t>2621688600:03:001:0410</t>
  </si>
  <si>
    <t>Охоронна зона навколо (вздовж) об'єкта енергетичної системи 1.4523 гектарів</t>
  </si>
  <si>
    <t>2621688600:05:001:0071</t>
  </si>
  <si>
    <t>Шкварок Михайло Михайлович30.11.2012 р. №262160004015859 до 30.11.2037 (25р)</t>
  </si>
  <si>
    <t>2621688600:05:001:0072</t>
  </si>
  <si>
    <t>Шкварок Михайло Михайлович30.11.2012 р. №262160004015858 до 30.11.2037 (25р)</t>
  </si>
  <si>
    <t>2621688600:02:001:0002</t>
  </si>
  <si>
    <t>Гринюк Василь Іванович03.12.2012 р. №26216000401596503.12.2027 (15р.)</t>
  </si>
  <si>
    <t xml:space="preserve">Охоронна зона навколо (вздовж) об'єкта енергетичної системи 3,2178 </t>
  </si>
  <si>
    <t>2621688600:02:001:0001</t>
  </si>
  <si>
    <t>Всього по Ясенево-Пільнівській сільській раді</t>
  </si>
  <si>
    <t>2621610100:05:001:0101</t>
  </si>
  <si>
    <t>Івано-Франківська область, Городенківський район ,Городенківська м/р</t>
  </si>
  <si>
    <t>Охоронна зона навколо (вздовж) об'єкта енергетичної системи 0.9354 гектарів</t>
  </si>
  <si>
    <t>2621610100:02:002:0020</t>
  </si>
  <si>
    <t>Приватна науково-виробнича компанія "Інтербізнес" №  3710189 від 01.06.2017 до 01.06.2022 (5р.)</t>
  </si>
  <si>
    <t>2621610100:03:001:0299</t>
  </si>
  <si>
    <t>Куцик Микола Михайлович   22.12.2008 р. №040830200418 до 22.12.2033 (25р)</t>
  </si>
  <si>
    <t xml:space="preserve">Охоронна зона навколо (вздовж) об'єкта енергетичної системи 0,0796га </t>
  </si>
  <si>
    <t>2621610100:03:001:0359</t>
  </si>
  <si>
    <t>Цалин Анатолій  Несторович 23.12.2011 р. № 262160004008389 до 23.12.2060 (49р)</t>
  </si>
  <si>
    <t>2621610100:03:001:0360</t>
  </si>
  <si>
    <t>2621610100:03:001:0361</t>
  </si>
  <si>
    <t>2621610100:03:001:0385</t>
  </si>
  <si>
    <t>Пічка Петро Федорович № 28987008 від 16.11.2018 до  25 р. (14.11.2043).</t>
  </si>
  <si>
    <t>Всього поГороденківській міській  раді</t>
  </si>
  <si>
    <t>Х</t>
  </si>
  <si>
    <t xml:space="preserve">Всього по Городенківській ОТГ </t>
  </si>
  <si>
    <t>2621683400:02:001:0349</t>
  </si>
  <si>
    <t>Охоронна зона навколо (вздовж) об'єкта енергетичної системи 3.1169 гектарів</t>
  </si>
  <si>
    <t>Охоронна зона навколо (вздовж) об'єкта енергетичної системи 0.1245 гектарів</t>
  </si>
  <si>
    <t>Охоронна зона навколо (вздовж) об'єкта енергетичної системи 1,9678га,0,0161га, 0,0121га</t>
  </si>
  <si>
    <t>Охоронна зона навколо (вздовж) об'єкта енергетичної системи 0,7629 га</t>
  </si>
  <si>
    <t>2621682300:07:001:0062</t>
  </si>
  <si>
    <t>2621684900:07:001:0018</t>
  </si>
  <si>
    <t>2621683100:07:001:0104</t>
  </si>
  <si>
    <t>Охоронна зона навколо (вздовж) об'єкта енергетичної системи.0,6659 гектарів</t>
  </si>
  <si>
    <t>Охоронна зона навколо (вздовж) об'єкта енергетичної системи 0.1342 гектарів</t>
  </si>
  <si>
    <t xml:space="preserve">Охоронна зона навколо (вздовж) об'єкта енергетичної системи 0,1641 гектарів </t>
  </si>
  <si>
    <t>Охоронна зона навколо (вздовж) об'єкта енергетичної системи 0.1858 гектарів</t>
  </si>
  <si>
    <t>Приватне акціонерне товариство "Зернопродукт МХП" від 13.11.2015 №12028045 ( 7 років)</t>
  </si>
  <si>
    <t>Фермерське господарство "КАДУБ" 10.11.2020 №39119939 на 7 р. (до 19.02.2027)</t>
  </si>
  <si>
    <t>Сташко Олег Васильович від 08.07.2020 №37228813 до 26.06.2027р</t>
  </si>
  <si>
    <t>Хома Богдан Володимирович від 10.07.2020 №27295161</t>
  </si>
  <si>
    <t>Гринюк Василь Іванович03.12.2012 р. №262160004015966 до 03.12.2027 (15р.) суборенда Дочірне підприємство "Обрій" Городенківського ТОВ"Шляхбудіндустрія"</t>
  </si>
  <si>
    <t xml:space="preserve">16.00 Землі запасу (земельні ділянки кожної категорії земель, які не надані у власність або користування громадянам чи юридичним особам) </t>
  </si>
  <si>
    <r>
      <t xml:space="preserve">Начальник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0"/>
        <rFont val="Arial Cyr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(ПІП)</t>
    </r>
    <r>
      <rPr>
        <sz val="10"/>
        <rFont val="Arial Cyr"/>
        <charset val="204"/>
      </rPr>
      <t xml:space="preserve">
</t>
    </r>
  </si>
  <si>
    <r>
      <t>Голова Городенківської міської ради 
Івано-Франківської області
__________________</t>
    </r>
    <r>
      <rPr>
        <u/>
        <sz val="14"/>
        <rFont val="Times New Roman"/>
        <family val="1"/>
        <charset val="204"/>
      </rPr>
      <t>Богдан КОБИЛЯНСЬКИЙ</t>
    </r>
    <r>
      <rPr>
        <sz val="14"/>
        <rFont val="Times New Roman"/>
        <family val="1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(ПІП)</t>
    </r>
  </si>
  <si>
    <t>Додаток до Акту від _________2020 року</t>
  </si>
  <si>
    <t>2621684600:02:001:0268</t>
  </si>
  <si>
    <t>Івано-Франківська область, Городенківський район  Семаківська с/р</t>
  </si>
  <si>
    <t>Єрковіч Юлія Валеріївна</t>
  </si>
  <si>
    <t>2621684600:02:001:0267</t>
  </si>
  <si>
    <t>Всього по Семаківській сільській  раді</t>
  </si>
  <si>
    <r>
      <t> </t>
    </r>
    <r>
      <rPr>
        <sz val="11"/>
        <color rgb="FF333333"/>
        <rFont val="Times New Roman"/>
        <family val="1"/>
        <charset val="204"/>
      </rPr>
      <t>01.01 Для ведення товарного сільськогосподарського виробництва </t>
    </r>
  </si>
  <si>
    <t>2621686200:02:001:0190</t>
  </si>
  <si>
    <t>Івано-Франківська область, Городенківський район  Тишківська  с/р</t>
  </si>
  <si>
    <t>Фермерське господарство "ЕКО БЕРІ"</t>
  </si>
  <si>
    <t>Всього по Тмшківській сільській  раді</t>
  </si>
</sst>
</file>

<file path=xl/styles.xml><?xml version="1.0" encoding="utf-8"?>
<styleSheet xmlns="http://schemas.openxmlformats.org/spreadsheetml/2006/main">
  <numFmts count="1">
    <numFmt numFmtId="164" formatCode="0.0000"/>
  </numFmts>
  <fonts count="27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Arial Cyr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7" fillId="0" borderId="0"/>
  </cellStyleXfs>
  <cellXfs count="64">
    <xf numFmtId="0" fontId="0" fillId="0" borderId="0" xfId="0"/>
    <xf numFmtId="0" fontId="4" fillId="0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6" fillId="2" borderId="1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164" fontId="16" fillId="2" borderId="1" xfId="1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64" fontId="23" fillId="0" borderId="1" xfId="1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0" fillId="2" borderId="0" xfId="0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center" vertical="center" wrapText="1"/>
    </xf>
    <xf numFmtId="2" fontId="24" fillId="0" borderId="2" xfId="0" applyNumberFormat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 horizontal="left" vertical="justify"/>
    </xf>
    <xf numFmtId="0" fontId="4" fillId="0" borderId="0" xfId="0" applyFont="1" applyFill="1" applyBorder="1" applyAlignment="1">
      <alignment horizontal="left" vertical="center" wrapText="1"/>
    </xf>
  </cellXfs>
  <cellStyles count="3">
    <cellStyle name="Excel Built-in Normal" xfId="1"/>
    <cellStyle name="Обычный" xfId="0" builtinId="0"/>
    <cellStyle name="Обычный 6" xfId="2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9"/>
  <sheetViews>
    <sheetView tabSelected="1" view="pageBreakPreview" topLeftCell="A283" zoomScale="80" zoomScaleNormal="70" zoomScaleSheetLayoutView="80" workbookViewId="0">
      <selection activeCell="A289" sqref="A289:C289"/>
    </sheetView>
  </sheetViews>
  <sheetFormatPr defaultRowHeight="18.75"/>
  <cols>
    <col min="1" max="1" width="5.28515625" style="20" customWidth="1"/>
    <col min="2" max="2" width="25" style="39" customWidth="1"/>
    <col min="3" max="3" width="42.7109375" style="40" customWidth="1"/>
    <col min="4" max="4" width="16.5703125" style="37" customWidth="1"/>
    <col min="5" max="5" width="43.140625" style="41" customWidth="1"/>
    <col min="6" max="6" width="22.42578125" style="42" customWidth="1"/>
    <col min="7" max="7" width="30.7109375" style="43" customWidth="1"/>
    <col min="9" max="16384" width="9.140625" style="8"/>
  </cols>
  <sheetData>
    <row r="1" spans="1:7" s="3" customFormat="1" ht="26.25" customHeight="1">
      <c r="A1" s="1"/>
      <c r="B1" s="30"/>
      <c r="C1" s="2"/>
      <c r="D1" s="31"/>
      <c r="E1" s="32"/>
      <c r="F1" s="33"/>
      <c r="G1" s="38"/>
    </row>
    <row r="2" spans="1:7" s="3" customFormat="1" ht="25.5" customHeight="1">
      <c r="A2" s="57" t="s">
        <v>442</v>
      </c>
      <c r="B2" s="57"/>
      <c r="C2" s="57"/>
      <c r="D2" s="57"/>
      <c r="E2" s="57"/>
      <c r="F2" s="57"/>
      <c r="G2" s="57"/>
    </row>
    <row r="3" spans="1:7" ht="61.5" customHeight="1">
      <c r="A3" s="4" t="s">
        <v>0</v>
      </c>
      <c r="B3" s="5" t="s">
        <v>1</v>
      </c>
      <c r="C3" s="5" t="s">
        <v>2</v>
      </c>
      <c r="D3" s="6" t="s">
        <v>3</v>
      </c>
      <c r="E3" s="5" t="s">
        <v>4</v>
      </c>
      <c r="F3" s="7" t="s">
        <v>5</v>
      </c>
      <c r="G3" s="5" t="s">
        <v>6</v>
      </c>
    </row>
    <row r="4" spans="1:7" ht="15.75" customHeight="1">
      <c r="A4" s="50">
        <v>1</v>
      </c>
      <c r="B4" s="5">
        <v>2</v>
      </c>
      <c r="C4" s="5">
        <v>3</v>
      </c>
      <c r="D4" s="34">
        <v>4</v>
      </c>
      <c r="E4" s="5">
        <v>5</v>
      </c>
      <c r="F4" s="7">
        <v>6</v>
      </c>
      <c r="G4" s="5">
        <v>7</v>
      </c>
    </row>
    <row r="5" spans="1:7" s="11" customFormat="1" ht="63" customHeight="1">
      <c r="A5" s="9">
        <v>1</v>
      </c>
      <c r="B5" s="10" t="s">
        <v>40</v>
      </c>
      <c r="C5" s="9" t="s">
        <v>41</v>
      </c>
      <c r="D5" s="13">
        <v>21.153700000000001</v>
      </c>
      <c r="E5" s="9" t="s">
        <v>42</v>
      </c>
      <c r="F5" s="9" t="s">
        <v>7</v>
      </c>
      <c r="G5" s="9" t="s">
        <v>423</v>
      </c>
    </row>
    <row r="6" spans="1:7" s="11" customFormat="1" ht="56.25" customHeight="1">
      <c r="A6" s="9">
        <v>2</v>
      </c>
      <c r="B6" s="10" t="s">
        <v>43</v>
      </c>
      <c r="C6" s="9" t="s">
        <v>41</v>
      </c>
      <c r="D6" s="12">
        <v>16.598800000000001</v>
      </c>
      <c r="E6" s="9" t="s">
        <v>439</v>
      </c>
      <c r="F6" s="9" t="s">
        <v>7</v>
      </c>
      <c r="G6" s="9" t="s">
        <v>430</v>
      </c>
    </row>
    <row r="7" spans="1:7" s="11" customFormat="1" ht="56.25" customHeight="1">
      <c r="A7" s="9">
        <v>3</v>
      </c>
      <c r="B7" s="10" t="s">
        <v>44</v>
      </c>
      <c r="C7" s="9" t="s">
        <v>41</v>
      </c>
      <c r="D7" s="12">
        <v>11.241899999999999</v>
      </c>
      <c r="E7" s="9" t="s">
        <v>439</v>
      </c>
      <c r="F7" s="9" t="s">
        <v>7</v>
      </c>
      <c r="G7" s="9" t="s">
        <v>45</v>
      </c>
    </row>
    <row r="8" spans="1:7" s="11" customFormat="1" ht="56.25" customHeight="1">
      <c r="A8" s="9">
        <v>4</v>
      </c>
      <c r="B8" s="10" t="s">
        <v>46</v>
      </c>
      <c r="C8" s="9" t="s">
        <v>41</v>
      </c>
      <c r="D8" s="12">
        <v>0.79400000000000004</v>
      </c>
      <c r="E8" s="9" t="s">
        <v>439</v>
      </c>
      <c r="F8" s="9" t="s">
        <v>7</v>
      </c>
      <c r="G8" s="9" t="s">
        <v>47</v>
      </c>
    </row>
    <row r="9" spans="1:7" s="11" customFormat="1" ht="56.25" customHeight="1">
      <c r="A9" s="9">
        <v>5</v>
      </c>
      <c r="B9" s="9" t="s">
        <v>48</v>
      </c>
      <c r="C9" s="9" t="s">
        <v>41</v>
      </c>
      <c r="D9" s="13">
        <v>0.3</v>
      </c>
      <c r="E9" s="9" t="s">
        <v>439</v>
      </c>
      <c r="F9" s="9" t="s">
        <v>7</v>
      </c>
      <c r="G9" s="9" t="s">
        <v>49</v>
      </c>
    </row>
    <row r="10" spans="1:7" s="11" customFormat="1" ht="56.25" customHeight="1">
      <c r="A10" s="9">
        <v>6</v>
      </c>
      <c r="B10" s="9" t="s">
        <v>50</v>
      </c>
      <c r="C10" s="9" t="s">
        <v>41</v>
      </c>
      <c r="D10" s="13">
        <v>0.62</v>
      </c>
      <c r="E10" s="9" t="s">
        <v>439</v>
      </c>
      <c r="F10" s="9" t="s">
        <v>7</v>
      </c>
      <c r="G10" s="9" t="s">
        <v>51</v>
      </c>
    </row>
    <row r="11" spans="1:7" s="11" customFormat="1" ht="56.25" customHeight="1">
      <c r="A11" s="9">
        <v>7</v>
      </c>
      <c r="B11" s="9" t="s">
        <v>52</v>
      </c>
      <c r="C11" s="9" t="s">
        <v>41</v>
      </c>
      <c r="D11" s="13">
        <v>0.33</v>
      </c>
      <c r="E11" s="9" t="s">
        <v>439</v>
      </c>
      <c r="F11" s="9" t="s">
        <v>7</v>
      </c>
      <c r="G11" s="9" t="s">
        <v>53</v>
      </c>
    </row>
    <row r="12" spans="1:7" s="11" customFormat="1" ht="56.25" customHeight="1">
      <c r="A12" s="9">
        <v>8</v>
      </c>
      <c r="B12" s="9" t="s">
        <v>54</v>
      </c>
      <c r="C12" s="9" t="s">
        <v>41</v>
      </c>
      <c r="D12" s="13">
        <v>0.28999999999999998</v>
      </c>
      <c r="E12" s="9" t="s">
        <v>439</v>
      </c>
      <c r="F12" s="9" t="s">
        <v>7</v>
      </c>
      <c r="G12" s="9" t="s">
        <v>424</v>
      </c>
    </row>
    <row r="13" spans="1:7" s="11" customFormat="1" ht="56.25" customHeight="1">
      <c r="A13" s="9">
        <v>9</v>
      </c>
      <c r="B13" s="9" t="s">
        <v>55</v>
      </c>
      <c r="C13" s="9" t="s">
        <v>41</v>
      </c>
      <c r="D13" s="13">
        <v>0.3</v>
      </c>
      <c r="E13" s="9" t="s">
        <v>439</v>
      </c>
      <c r="F13" s="9" t="s">
        <v>7</v>
      </c>
      <c r="G13" s="9" t="s">
        <v>56</v>
      </c>
    </row>
    <row r="14" spans="1:7" s="11" customFormat="1" ht="56.25" customHeight="1">
      <c r="A14" s="9">
        <v>10</v>
      </c>
      <c r="B14" s="9" t="s">
        <v>57</v>
      </c>
      <c r="C14" s="9" t="s">
        <v>41</v>
      </c>
      <c r="D14" s="13">
        <v>0.27</v>
      </c>
      <c r="E14" s="9" t="s">
        <v>439</v>
      </c>
      <c r="F14" s="9" t="s">
        <v>7</v>
      </c>
      <c r="G14" s="9" t="s">
        <v>431</v>
      </c>
    </row>
    <row r="15" spans="1:7" s="11" customFormat="1" ht="56.25" customHeight="1">
      <c r="A15" s="9">
        <v>11</v>
      </c>
      <c r="B15" s="9" t="s">
        <v>58</v>
      </c>
      <c r="C15" s="9" t="s">
        <v>41</v>
      </c>
      <c r="D15" s="13">
        <v>0.3</v>
      </c>
      <c r="E15" s="9" t="s">
        <v>439</v>
      </c>
      <c r="F15" s="9" t="s">
        <v>7</v>
      </c>
      <c r="G15" s="9" t="s">
        <v>432</v>
      </c>
    </row>
    <row r="16" spans="1:7" s="11" customFormat="1" ht="56.25" customHeight="1">
      <c r="A16" s="9">
        <v>12</v>
      </c>
      <c r="B16" s="9" t="s">
        <v>59</v>
      </c>
      <c r="C16" s="9" t="s">
        <v>41</v>
      </c>
      <c r="D16" s="13">
        <v>0.3</v>
      </c>
      <c r="E16" s="9" t="s">
        <v>439</v>
      </c>
      <c r="F16" s="9" t="s">
        <v>7</v>
      </c>
      <c r="G16" s="9" t="s">
        <v>433</v>
      </c>
    </row>
    <row r="17" spans="1:7" s="11" customFormat="1" ht="56.25" customHeight="1">
      <c r="A17" s="9">
        <v>13</v>
      </c>
      <c r="B17" s="9" t="s">
        <v>60</v>
      </c>
      <c r="C17" s="9" t="s">
        <v>41</v>
      </c>
      <c r="D17" s="13">
        <v>0.38</v>
      </c>
      <c r="E17" s="9" t="s">
        <v>439</v>
      </c>
      <c r="F17" s="9" t="s">
        <v>7</v>
      </c>
      <c r="G17" s="9" t="s">
        <v>61</v>
      </c>
    </row>
    <row r="18" spans="1:7" s="11" customFormat="1" ht="56.25" customHeight="1">
      <c r="A18" s="9">
        <v>14</v>
      </c>
      <c r="B18" s="9" t="s">
        <v>62</v>
      </c>
      <c r="C18" s="9" t="s">
        <v>41</v>
      </c>
      <c r="D18" s="13">
        <v>0.15</v>
      </c>
      <c r="E18" s="9" t="s">
        <v>439</v>
      </c>
      <c r="F18" s="9" t="s">
        <v>7</v>
      </c>
      <c r="G18" s="9" t="s">
        <v>63</v>
      </c>
    </row>
    <row r="19" spans="1:7" s="11" customFormat="1" ht="56.25" customHeight="1">
      <c r="A19" s="9">
        <v>15</v>
      </c>
      <c r="B19" s="9" t="s">
        <v>64</v>
      </c>
      <c r="C19" s="9" t="s">
        <v>41</v>
      </c>
      <c r="D19" s="13">
        <v>0.25</v>
      </c>
      <c r="E19" s="9" t="s">
        <v>439</v>
      </c>
      <c r="F19" s="9" t="s">
        <v>7</v>
      </c>
      <c r="G19" s="9" t="s">
        <v>65</v>
      </c>
    </row>
    <row r="20" spans="1:7" s="11" customFormat="1" ht="56.25" customHeight="1">
      <c r="A20" s="9">
        <v>16</v>
      </c>
      <c r="B20" s="9" t="s">
        <v>66</v>
      </c>
      <c r="C20" s="9" t="s">
        <v>41</v>
      </c>
      <c r="D20" s="13">
        <v>0.28999999999999998</v>
      </c>
      <c r="E20" s="9" t="s">
        <v>439</v>
      </c>
      <c r="F20" s="9" t="s">
        <v>7</v>
      </c>
      <c r="G20" s="9" t="s">
        <v>67</v>
      </c>
    </row>
    <row r="21" spans="1:7" s="11" customFormat="1" ht="56.25" customHeight="1">
      <c r="A21" s="9">
        <v>17</v>
      </c>
      <c r="B21" s="9" t="s">
        <v>68</v>
      </c>
      <c r="C21" s="9" t="s">
        <v>41</v>
      </c>
      <c r="D21" s="13">
        <v>0.44</v>
      </c>
      <c r="E21" s="9" t="s">
        <v>439</v>
      </c>
      <c r="F21" s="9" t="s">
        <v>7</v>
      </c>
      <c r="G21" s="9" t="s">
        <v>69</v>
      </c>
    </row>
    <row r="22" spans="1:7" s="11" customFormat="1" ht="56.25" customHeight="1">
      <c r="A22" s="9">
        <v>18</v>
      </c>
      <c r="B22" s="9" t="s">
        <v>70</v>
      </c>
      <c r="C22" s="9" t="s">
        <v>41</v>
      </c>
      <c r="D22" s="13">
        <v>0.43</v>
      </c>
      <c r="E22" s="9" t="s">
        <v>439</v>
      </c>
      <c r="F22" s="9" t="s">
        <v>7</v>
      </c>
      <c r="G22" s="9" t="s">
        <v>71</v>
      </c>
    </row>
    <row r="23" spans="1:7" s="11" customFormat="1" ht="56.25" customHeight="1">
      <c r="A23" s="9">
        <v>19</v>
      </c>
      <c r="B23" s="9" t="s">
        <v>72</v>
      </c>
      <c r="C23" s="9" t="s">
        <v>41</v>
      </c>
      <c r="D23" s="13">
        <v>0.43</v>
      </c>
      <c r="E23" s="9" t="s">
        <v>439</v>
      </c>
      <c r="F23" s="9" t="s">
        <v>7</v>
      </c>
      <c r="G23" s="9" t="s">
        <v>73</v>
      </c>
    </row>
    <row r="24" spans="1:7" s="11" customFormat="1" ht="56.25" customHeight="1">
      <c r="A24" s="9">
        <v>20</v>
      </c>
      <c r="B24" s="9" t="s">
        <v>74</v>
      </c>
      <c r="C24" s="9" t="s">
        <v>41</v>
      </c>
      <c r="D24" s="13">
        <v>0.42</v>
      </c>
      <c r="E24" s="9" t="s">
        <v>439</v>
      </c>
      <c r="F24" s="9" t="s">
        <v>7</v>
      </c>
      <c r="G24" s="9" t="s">
        <v>75</v>
      </c>
    </row>
    <row r="25" spans="1:7" s="11" customFormat="1" ht="56.25" customHeight="1">
      <c r="A25" s="9">
        <v>21</v>
      </c>
      <c r="B25" s="9" t="s">
        <v>76</v>
      </c>
      <c r="C25" s="9" t="s">
        <v>41</v>
      </c>
      <c r="D25" s="13">
        <v>0.41</v>
      </c>
      <c r="E25" s="9" t="s">
        <v>439</v>
      </c>
      <c r="F25" s="9" t="s">
        <v>7</v>
      </c>
      <c r="G25" s="9" t="s">
        <v>77</v>
      </c>
    </row>
    <row r="26" spans="1:7" s="11" customFormat="1" ht="56.25" customHeight="1">
      <c r="A26" s="9">
        <v>22</v>
      </c>
      <c r="B26" s="9" t="s">
        <v>78</v>
      </c>
      <c r="C26" s="9" t="s">
        <v>41</v>
      </c>
      <c r="D26" s="13">
        <v>0.44</v>
      </c>
      <c r="E26" s="9" t="s">
        <v>439</v>
      </c>
      <c r="F26" s="9" t="s">
        <v>7</v>
      </c>
      <c r="G26" s="9" t="s">
        <v>79</v>
      </c>
    </row>
    <row r="27" spans="1:7" s="11" customFormat="1" ht="56.25" customHeight="1">
      <c r="A27" s="9">
        <v>23</v>
      </c>
      <c r="B27" s="9" t="s">
        <v>80</v>
      </c>
      <c r="C27" s="9" t="s">
        <v>41</v>
      </c>
      <c r="D27" s="13">
        <v>0.39</v>
      </c>
      <c r="E27" s="9" t="s">
        <v>439</v>
      </c>
      <c r="F27" s="9" t="s">
        <v>7</v>
      </c>
      <c r="G27" s="9" t="s">
        <v>81</v>
      </c>
    </row>
    <row r="28" spans="1:7" s="11" customFormat="1" ht="56.25" customHeight="1">
      <c r="A28" s="9">
        <v>24</v>
      </c>
      <c r="B28" s="9" t="s">
        <v>82</v>
      </c>
      <c r="C28" s="9" t="s">
        <v>41</v>
      </c>
      <c r="D28" s="13">
        <v>0.39</v>
      </c>
      <c r="E28" s="9" t="s">
        <v>439</v>
      </c>
      <c r="F28" s="9" t="s">
        <v>7</v>
      </c>
      <c r="G28" s="9" t="s">
        <v>83</v>
      </c>
    </row>
    <row r="29" spans="1:7" s="11" customFormat="1" ht="56.25" customHeight="1">
      <c r="A29" s="9">
        <v>25</v>
      </c>
      <c r="B29" s="9" t="s">
        <v>84</v>
      </c>
      <c r="C29" s="9" t="s">
        <v>41</v>
      </c>
      <c r="D29" s="13">
        <v>0.38</v>
      </c>
      <c r="E29" s="9" t="s">
        <v>439</v>
      </c>
      <c r="F29" s="9" t="s">
        <v>7</v>
      </c>
      <c r="G29" s="9" t="s">
        <v>85</v>
      </c>
    </row>
    <row r="30" spans="1:7" s="11" customFormat="1" ht="56.25" customHeight="1">
      <c r="A30" s="9">
        <v>26</v>
      </c>
      <c r="B30" s="9" t="s">
        <v>86</v>
      </c>
      <c r="C30" s="9" t="s">
        <v>41</v>
      </c>
      <c r="D30" s="13">
        <v>0.38</v>
      </c>
      <c r="E30" s="9" t="s">
        <v>439</v>
      </c>
      <c r="F30" s="9" t="s">
        <v>7</v>
      </c>
      <c r="G30" s="9" t="s">
        <v>87</v>
      </c>
    </row>
    <row r="31" spans="1:7" s="11" customFormat="1" ht="56.25" customHeight="1">
      <c r="A31" s="9">
        <v>27</v>
      </c>
      <c r="B31" s="9" t="s">
        <v>88</v>
      </c>
      <c r="C31" s="9" t="s">
        <v>41</v>
      </c>
      <c r="D31" s="13">
        <v>0.37</v>
      </c>
      <c r="E31" s="9" t="s">
        <v>439</v>
      </c>
      <c r="F31" s="9" t="s">
        <v>7</v>
      </c>
      <c r="G31" s="9" t="s">
        <v>89</v>
      </c>
    </row>
    <row r="32" spans="1:7" s="11" customFormat="1" ht="56.25" customHeight="1">
      <c r="A32" s="9">
        <v>28</v>
      </c>
      <c r="B32" s="9" t="s">
        <v>90</v>
      </c>
      <c r="C32" s="9" t="s">
        <v>41</v>
      </c>
      <c r="D32" s="13">
        <v>0.26</v>
      </c>
      <c r="E32" s="9" t="s">
        <v>439</v>
      </c>
      <c r="F32" s="9" t="s">
        <v>7</v>
      </c>
      <c r="G32" s="9" t="s">
        <v>91</v>
      </c>
    </row>
    <row r="33" spans="1:7" s="11" customFormat="1" ht="56.25" customHeight="1">
      <c r="A33" s="9">
        <v>29</v>
      </c>
      <c r="B33" s="9" t="s">
        <v>92</v>
      </c>
      <c r="C33" s="9" t="s">
        <v>41</v>
      </c>
      <c r="D33" s="13">
        <v>0.48</v>
      </c>
      <c r="E33" s="9" t="s">
        <v>439</v>
      </c>
      <c r="F33" s="9" t="s">
        <v>7</v>
      </c>
      <c r="G33" s="9" t="s">
        <v>93</v>
      </c>
    </row>
    <row r="34" spans="1:7" s="11" customFormat="1" ht="56.25" customHeight="1">
      <c r="A34" s="9">
        <v>30</v>
      </c>
      <c r="B34" s="9" t="s">
        <v>94</v>
      </c>
      <c r="C34" s="9" t="s">
        <v>41</v>
      </c>
      <c r="D34" s="13">
        <v>0.32</v>
      </c>
      <c r="E34" s="9" t="s">
        <v>439</v>
      </c>
      <c r="F34" s="9" t="s">
        <v>7</v>
      </c>
      <c r="G34" s="9" t="s">
        <v>95</v>
      </c>
    </row>
    <row r="35" spans="1:7" s="11" customFormat="1" ht="56.25" customHeight="1">
      <c r="A35" s="9">
        <v>31</v>
      </c>
      <c r="B35" s="9" t="s">
        <v>96</v>
      </c>
      <c r="C35" s="9" t="s">
        <v>41</v>
      </c>
      <c r="D35" s="13">
        <v>0.35</v>
      </c>
      <c r="E35" s="9" t="s">
        <v>439</v>
      </c>
      <c r="F35" s="9" t="s">
        <v>7</v>
      </c>
      <c r="G35" s="9" t="s">
        <v>97</v>
      </c>
    </row>
    <row r="36" spans="1:7" s="11" customFormat="1" ht="56.25" customHeight="1">
      <c r="A36" s="9">
        <v>32</v>
      </c>
      <c r="B36" s="9" t="s">
        <v>98</v>
      </c>
      <c r="C36" s="9" t="s">
        <v>41</v>
      </c>
      <c r="D36" s="13">
        <v>0.6</v>
      </c>
      <c r="E36" s="9" t="s">
        <v>439</v>
      </c>
      <c r="F36" s="9" t="s">
        <v>7</v>
      </c>
      <c r="G36" s="9" t="s">
        <v>99</v>
      </c>
    </row>
    <row r="37" spans="1:7" s="11" customFormat="1" ht="56.25" customHeight="1">
      <c r="A37" s="9">
        <v>33</v>
      </c>
      <c r="B37" s="9" t="s">
        <v>100</v>
      </c>
      <c r="C37" s="9" t="s">
        <v>41</v>
      </c>
      <c r="D37" s="13">
        <v>0.61</v>
      </c>
      <c r="E37" s="9" t="s">
        <v>439</v>
      </c>
      <c r="F37" s="9" t="s">
        <v>7</v>
      </c>
      <c r="G37" s="9" t="s">
        <v>101</v>
      </c>
    </row>
    <row r="38" spans="1:7" s="11" customFormat="1" ht="56.25" customHeight="1">
      <c r="A38" s="9">
        <v>34</v>
      </c>
      <c r="B38" s="9" t="s">
        <v>102</v>
      </c>
      <c r="C38" s="9" t="s">
        <v>41</v>
      </c>
      <c r="D38" s="13">
        <v>0.4</v>
      </c>
      <c r="E38" s="9" t="s">
        <v>439</v>
      </c>
      <c r="F38" s="9" t="s">
        <v>7</v>
      </c>
      <c r="G38" s="9" t="s">
        <v>103</v>
      </c>
    </row>
    <row r="39" spans="1:7" s="11" customFormat="1" ht="56.25" customHeight="1">
      <c r="A39" s="9">
        <v>35</v>
      </c>
      <c r="B39" s="9" t="s">
        <v>104</v>
      </c>
      <c r="C39" s="9" t="s">
        <v>41</v>
      </c>
      <c r="D39" s="13">
        <v>0.16</v>
      </c>
      <c r="E39" s="9" t="s">
        <v>439</v>
      </c>
      <c r="F39" s="9" t="s">
        <v>7</v>
      </c>
      <c r="G39" s="9" t="s">
        <v>105</v>
      </c>
    </row>
    <row r="40" spans="1:7" s="11" customFormat="1" ht="56.25" customHeight="1">
      <c r="A40" s="9">
        <v>36</v>
      </c>
      <c r="B40" s="9" t="s">
        <v>106</v>
      </c>
      <c r="C40" s="9" t="s">
        <v>41</v>
      </c>
      <c r="D40" s="13">
        <v>0.15</v>
      </c>
      <c r="E40" s="9" t="s">
        <v>439</v>
      </c>
      <c r="F40" s="9" t="s">
        <v>7</v>
      </c>
      <c r="G40" s="9" t="s">
        <v>107</v>
      </c>
    </row>
    <row r="41" spans="1:7" s="11" customFormat="1" ht="56.25" customHeight="1">
      <c r="A41" s="9">
        <v>37</v>
      </c>
      <c r="B41" s="9" t="s">
        <v>108</v>
      </c>
      <c r="C41" s="9" t="s">
        <v>41</v>
      </c>
      <c r="D41" s="13">
        <v>0.3</v>
      </c>
      <c r="E41" s="9" t="s">
        <v>439</v>
      </c>
      <c r="F41" s="9" t="s">
        <v>7</v>
      </c>
      <c r="G41" s="9" t="s">
        <v>109</v>
      </c>
    </row>
    <row r="42" spans="1:7" s="24" customFormat="1" ht="25.5" customHeight="1">
      <c r="A42" s="21">
        <v>37</v>
      </c>
      <c r="B42" s="58" t="s">
        <v>110</v>
      </c>
      <c r="C42" s="58"/>
      <c r="D42" s="22">
        <f>SUM(D5:D41)</f>
        <v>61.678399999999968</v>
      </c>
      <c r="E42" s="21"/>
      <c r="F42" s="23" t="s">
        <v>7</v>
      </c>
      <c r="G42" s="21"/>
    </row>
    <row r="43" spans="1:7" s="11" customFormat="1" ht="56.25" customHeight="1">
      <c r="A43" s="9">
        <v>1</v>
      </c>
      <c r="B43" s="10" t="s">
        <v>111</v>
      </c>
      <c r="C43" s="9" t="s">
        <v>112</v>
      </c>
      <c r="D43" s="12">
        <v>15.1854</v>
      </c>
      <c r="E43" s="9" t="s">
        <v>439</v>
      </c>
      <c r="F43" s="9" t="s">
        <v>7</v>
      </c>
      <c r="G43" s="9" t="s">
        <v>113</v>
      </c>
    </row>
    <row r="44" spans="1:7" s="11" customFormat="1" ht="56.25" customHeight="1">
      <c r="A44" s="9">
        <v>2</v>
      </c>
      <c r="B44" s="10" t="s">
        <v>114</v>
      </c>
      <c r="C44" s="9" t="s">
        <v>112</v>
      </c>
      <c r="D44" s="12">
        <v>2.3895</v>
      </c>
      <c r="E44" s="9" t="s">
        <v>439</v>
      </c>
      <c r="F44" s="9" t="s">
        <v>7</v>
      </c>
      <c r="G44" s="9" t="s">
        <v>7</v>
      </c>
    </row>
    <row r="45" spans="1:7" s="11" customFormat="1" ht="56.25" customHeight="1">
      <c r="A45" s="9">
        <v>3</v>
      </c>
      <c r="B45" s="10" t="s">
        <v>115</v>
      </c>
      <c r="C45" s="9" t="s">
        <v>112</v>
      </c>
      <c r="D45" s="12">
        <v>0.91350000000000009</v>
      </c>
      <c r="E45" s="9" t="s">
        <v>439</v>
      </c>
      <c r="F45" s="9" t="s">
        <v>7</v>
      </c>
      <c r="G45" s="9" t="s">
        <v>7</v>
      </c>
    </row>
    <row r="46" spans="1:7" s="26" customFormat="1" ht="56.25" customHeight="1">
      <c r="A46" s="9">
        <v>4</v>
      </c>
      <c r="B46" s="28" t="s">
        <v>116</v>
      </c>
      <c r="C46" s="28" t="s">
        <v>112</v>
      </c>
      <c r="D46" s="27">
        <v>20.206399999999999</v>
      </c>
      <c r="E46" s="9" t="s">
        <v>439</v>
      </c>
      <c r="F46" s="28" t="s">
        <v>434</v>
      </c>
      <c r="G46" s="28" t="s">
        <v>7</v>
      </c>
    </row>
    <row r="47" spans="1:7" s="11" customFormat="1" ht="71.25" customHeight="1">
      <c r="A47" s="9">
        <v>5</v>
      </c>
      <c r="B47" s="18" t="s">
        <v>117</v>
      </c>
      <c r="C47" s="9" t="s">
        <v>112</v>
      </c>
      <c r="D47" s="17">
        <v>1.9847999999999999</v>
      </c>
      <c r="E47" s="9" t="s">
        <v>8</v>
      </c>
      <c r="F47" s="16" t="s">
        <v>118</v>
      </c>
      <c r="G47" s="9"/>
    </row>
    <row r="48" spans="1:7" s="24" customFormat="1" ht="29.25" customHeight="1">
      <c r="A48" s="21">
        <v>5</v>
      </c>
      <c r="B48" s="58" t="s">
        <v>119</v>
      </c>
      <c r="C48" s="58"/>
      <c r="D48" s="25">
        <f>SUM(D43:D47)</f>
        <v>40.679600000000001</v>
      </c>
      <c r="E48" s="21"/>
      <c r="F48" s="23" t="s">
        <v>7</v>
      </c>
      <c r="G48" s="21"/>
    </row>
    <row r="49" spans="1:7" s="15" customFormat="1" ht="77.25" customHeight="1">
      <c r="A49" s="9">
        <v>1</v>
      </c>
      <c r="B49" s="18" t="s">
        <v>120</v>
      </c>
      <c r="C49" s="9" t="s">
        <v>121</v>
      </c>
      <c r="D49" s="17">
        <v>9.2700000000000005E-2</v>
      </c>
      <c r="E49" s="9" t="s">
        <v>9</v>
      </c>
      <c r="F49" s="16" t="s">
        <v>122</v>
      </c>
      <c r="G49" s="14"/>
    </row>
    <row r="50" spans="1:7" s="15" customFormat="1" ht="93" customHeight="1">
      <c r="A50" s="9">
        <v>2</v>
      </c>
      <c r="B50" s="18" t="s">
        <v>123</v>
      </c>
      <c r="C50" s="9" t="s">
        <v>121</v>
      </c>
      <c r="D50" s="17">
        <v>3.5222000000000002</v>
      </c>
      <c r="E50" s="9" t="s">
        <v>8</v>
      </c>
      <c r="F50" s="9" t="s">
        <v>124</v>
      </c>
      <c r="G50" s="14"/>
    </row>
    <row r="51" spans="1:7" s="11" customFormat="1" ht="69.75" customHeight="1">
      <c r="A51" s="9">
        <v>3</v>
      </c>
      <c r="B51" s="10" t="s">
        <v>125</v>
      </c>
      <c r="C51" s="9" t="s">
        <v>121</v>
      </c>
      <c r="D51" s="12">
        <v>1.3225</v>
      </c>
      <c r="E51" s="9" t="s">
        <v>439</v>
      </c>
      <c r="F51" s="9" t="s">
        <v>7</v>
      </c>
      <c r="G51" s="9" t="s">
        <v>7</v>
      </c>
    </row>
    <row r="52" spans="1:7" s="11" customFormat="1" ht="69" customHeight="1">
      <c r="A52" s="9">
        <v>4</v>
      </c>
      <c r="B52" s="10" t="s">
        <v>126</v>
      </c>
      <c r="C52" s="9" t="s">
        <v>121</v>
      </c>
      <c r="D52" s="12">
        <v>6.7318999999999996</v>
      </c>
      <c r="E52" s="9" t="s">
        <v>439</v>
      </c>
      <c r="F52" s="9" t="s">
        <v>7</v>
      </c>
      <c r="G52" s="9" t="s">
        <v>7</v>
      </c>
    </row>
    <row r="53" spans="1:7" s="11" customFormat="1" ht="69" customHeight="1">
      <c r="A53" s="9">
        <v>5</v>
      </c>
      <c r="B53" s="10" t="s">
        <v>127</v>
      </c>
      <c r="C53" s="9" t="s">
        <v>121</v>
      </c>
      <c r="D53" s="12">
        <v>0.68520000000000003</v>
      </c>
      <c r="E53" s="9" t="s">
        <v>439</v>
      </c>
      <c r="F53" s="9" t="s">
        <v>7</v>
      </c>
      <c r="G53" s="9" t="s">
        <v>7</v>
      </c>
    </row>
    <row r="54" spans="1:7" s="11" customFormat="1" ht="69" customHeight="1">
      <c r="A54" s="9">
        <v>6</v>
      </c>
      <c r="B54" s="10" t="s">
        <v>128</v>
      </c>
      <c r="C54" s="9" t="s">
        <v>121</v>
      </c>
      <c r="D54" s="12">
        <v>6.3353999999999999</v>
      </c>
      <c r="E54" s="9" t="s">
        <v>439</v>
      </c>
      <c r="F54" s="9" t="s">
        <v>7</v>
      </c>
      <c r="G54" s="9" t="s">
        <v>7</v>
      </c>
    </row>
    <row r="55" spans="1:7" s="11" customFormat="1" ht="69" customHeight="1">
      <c r="A55" s="9">
        <v>7</v>
      </c>
      <c r="B55" s="10" t="s">
        <v>129</v>
      </c>
      <c r="C55" s="9" t="s">
        <v>121</v>
      </c>
      <c r="D55" s="12">
        <v>12.035600000000001</v>
      </c>
      <c r="E55" s="9" t="s">
        <v>439</v>
      </c>
      <c r="F55" s="9" t="s">
        <v>7</v>
      </c>
      <c r="G55" s="9" t="s">
        <v>425</v>
      </c>
    </row>
    <row r="56" spans="1:7" s="11" customFormat="1" ht="69" customHeight="1">
      <c r="A56" s="9">
        <v>8</v>
      </c>
      <c r="B56" s="10" t="s">
        <v>130</v>
      </c>
      <c r="C56" s="9" t="s">
        <v>121</v>
      </c>
      <c r="D56" s="12">
        <v>10.633900000000001</v>
      </c>
      <c r="E56" s="9" t="s">
        <v>439</v>
      </c>
      <c r="F56" s="9" t="s">
        <v>7</v>
      </c>
      <c r="G56" s="9" t="s">
        <v>131</v>
      </c>
    </row>
    <row r="57" spans="1:7" s="24" customFormat="1" ht="31.5" customHeight="1">
      <c r="A57" s="21">
        <v>8</v>
      </c>
      <c r="B57" s="58" t="s">
        <v>132</v>
      </c>
      <c r="C57" s="58"/>
      <c r="D57" s="25">
        <f>SUM(D49:D56)</f>
        <v>41.359400000000008</v>
      </c>
      <c r="E57" s="21"/>
      <c r="F57" s="23" t="s">
        <v>7</v>
      </c>
      <c r="G57" s="23" t="s">
        <v>7</v>
      </c>
    </row>
    <row r="58" spans="1:7" s="11" customFormat="1" ht="36.75" customHeight="1">
      <c r="A58" s="9">
        <v>1</v>
      </c>
      <c r="B58" s="10" t="s">
        <v>133</v>
      </c>
      <c r="C58" s="9" t="s">
        <v>134</v>
      </c>
      <c r="D58" s="12">
        <v>4.4092000000000002</v>
      </c>
      <c r="E58" s="9" t="s">
        <v>8</v>
      </c>
      <c r="F58" s="9" t="s">
        <v>7</v>
      </c>
      <c r="G58" s="9" t="s">
        <v>7</v>
      </c>
    </row>
    <row r="59" spans="1:7" s="11" customFormat="1" ht="35.25" customHeight="1">
      <c r="A59" s="9">
        <v>2</v>
      </c>
      <c r="B59" s="10" t="s">
        <v>135</v>
      </c>
      <c r="C59" s="9" t="s">
        <v>134</v>
      </c>
      <c r="D59" s="12">
        <v>23.842700000000001</v>
      </c>
      <c r="E59" s="9" t="s">
        <v>8</v>
      </c>
      <c r="F59" s="9" t="s">
        <v>7</v>
      </c>
      <c r="G59" s="9" t="s">
        <v>7</v>
      </c>
    </row>
    <row r="60" spans="1:7" s="11" customFormat="1" ht="63" customHeight="1">
      <c r="A60" s="9">
        <v>3</v>
      </c>
      <c r="B60" s="10" t="s">
        <v>136</v>
      </c>
      <c r="C60" s="9" t="s">
        <v>134</v>
      </c>
      <c r="D60" s="12">
        <v>1.6553</v>
      </c>
      <c r="E60" s="9" t="s">
        <v>439</v>
      </c>
      <c r="F60" s="9" t="s">
        <v>7</v>
      </c>
      <c r="G60" s="9" t="s">
        <v>7</v>
      </c>
    </row>
    <row r="61" spans="1:7" s="11" customFormat="1" ht="60" customHeight="1">
      <c r="A61" s="9">
        <v>4</v>
      </c>
      <c r="B61" s="10" t="s">
        <v>137</v>
      </c>
      <c r="C61" s="9" t="s">
        <v>134</v>
      </c>
      <c r="D61" s="12">
        <v>5.1859999999999999</v>
      </c>
      <c r="E61" s="9" t="s">
        <v>439</v>
      </c>
      <c r="F61" s="9" t="s">
        <v>7</v>
      </c>
      <c r="G61" s="9" t="s">
        <v>7</v>
      </c>
    </row>
    <row r="62" spans="1:7" s="11" customFormat="1" ht="60" customHeight="1">
      <c r="A62" s="9">
        <v>5</v>
      </c>
      <c r="B62" s="10" t="s">
        <v>138</v>
      </c>
      <c r="C62" s="9" t="s">
        <v>134</v>
      </c>
      <c r="D62" s="12">
        <v>2.8938000000000001</v>
      </c>
      <c r="E62" s="9" t="s">
        <v>439</v>
      </c>
      <c r="F62" s="9" t="s">
        <v>7</v>
      </c>
      <c r="G62" s="9" t="s">
        <v>7</v>
      </c>
    </row>
    <row r="63" spans="1:7" s="11" customFormat="1" ht="60" customHeight="1">
      <c r="A63" s="9">
        <v>6</v>
      </c>
      <c r="B63" s="10" t="s">
        <v>139</v>
      </c>
      <c r="C63" s="9" t="s">
        <v>134</v>
      </c>
      <c r="D63" s="12">
        <v>1.6569</v>
      </c>
      <c r="E63" s="9" t="s">
        <v>439</v>
      </c>
      <c r="F63" s="9" t="s">
        <v>7</v>
      </c>
      <c r="G63" s="9" t="s">
        <v>7</v>
      </c>
    </row>
    <row r="64" spans="1:7" s="26" customFormat="1" ht="60" customHeight="1">
      <c r="A64" s="9">
        <v>7</v>
      </c>
      <c r="B64" s="44" t="s">
        <v>140</v>
      </c>
      <c r="C64" s="23" t="s">
        <v>134</v>
      </c>
      <c r="D64" s="45">
        <v>1.6569</v>
      </c>
      <c r="E64" s="9" t="s">
        <v>439</v>
      </c>
      <c r="F64" s="23" t="s">
        <v>7</v>
      </c>
      <c r="G64" s="23" t="s">
        <v>7</v>
      </c>
    </row>
    <row r="65" spans="1:7" s="26" customFormat="1" ht="60" customHeight="1">
      <c r="A65" s="9">
        <v>8</v>
      </c>
      <c r="B65" s="44" t="s">
        <v>141</v>
      </c>
      <c r="C65" s="23" t="s">
        <v>134</v>
      </c>
      <c r="D65" s="45">
        <v>1.6569</v>
      </c>
      <c r="E65" s="9" t="s">
        <v>439</v>
      </c>
      <c r="F65" s="23" t="s">
        <v>7</v>
      </c>
      <c r="G65" s="23" t="s">
        <v>7</v>
      </c>
    </row>
    <row r="66" spans="1:7" s="26" customFormat="1" ht="60" customHeight="1">
      <c r="A66" s="9">
        <v>9</v>
      </c>
      <c r="B66" s="44" t="s">
        <v>142</v>
      </c>
      <c r="C66" s="23" t="s">
        <v>134</v>
      </c>
      <c r="D66" s="45">
        <v>1.6569</v>
      </c>
      <c r="E66" s="9" t="s">
        <v>439</v>
      </c>
      <c r="F66" s="23" t="s">
        <v>7</v>
      </c>
      <c r="G66" s="23" t="s">
        <v>7</v>
      </c>
    </row>
    <row r="67" spans="1:7" s="26" customFormat="1" ht="60" customHeight="1">
      <c r="A67" s="9">
        <v>10</v>
      </c>
      <c r="B67" s="44" t="s">
        <v>143</v>
      </c>
      <c r="C67" s="23" t="s">
        <v>134</v>
      </c>
      <c r="D67" s="45">
        <v>1.6568000000000001</v>
      </c>
      <c r="E67" s="9" t="s">
        <v>439</v>
      </c>
      <c r="F67" s="23" t="s">
        <v>7</v>
      </c>
      <c r="G67" s="23" t="s">
        <v>7</v>
      </c>
    </row>
    <row r="68" spans="1:7" s="11" customFormat="1" ht="60" customHeight="1">
      <c r="A68" s="9">
        <v>11</v>
      </c>
      <c r="B68" s="10" t="s">
        <v>144</v>
      </c>
      <c r="C68" s="9" t="s">
        <v>134</v>
      </c>
      <c r="D68" s="12">
        <v>16.103400000000001</v>
      </c>
      <c r="E68" s="9" t="s">
        <v>439</v>
      </c>
      <c r="F68" s="9" t="s">
        <v>7</v>
      </c>
      <c r="G68" s="9" t="s">
        <v>7</v>
      </c>
    </row>
    <row r="69" spans="1:7" s="24" customFormat="1" ht="18" customHeight="1">
      <c r="A69" s="21">
        <v>11</v>
      </c>
      <c r="B69" s="58" t="s">
        <v>145</v>
      </c>
      <c r="C69" s="58"/>
      <c r="D69" s="25">
        <f>SUM(D58:D68)</f>
        <v>62.374799999999993</v>
      </c>
      <c r="E69" s="21"/>
      <c r="F69" s="23" t="s">
        <v>7</v>
      </c>
      <c r="G69" s="21"/>
    </row>
    <row r="70" spans="1:7" s="11" customFormat="1" ht="74.25" customHeight="1">
      <c r="A70" s="9">
        <v>1</v>
      </c>
      <c r="B70" s="10" t="s">
        <v>146</v>
      </c>
      <c r="C70" s="9" t="s">
        <v>147</v>
      </c>
      <c r="D70" s="12">
        <v>4.7696000000000005</v>
      </c>
      <c r="E70" s="9" t="s">
        <v>439</v>
      </c>
      <c r="F70" s="9" t="s">
        <v>7</v>
      </c>
      <c r="G70" s="9" t="s">
        <v>7</v>
      </c>
    </row>
    <row r="71" spans="1:7" s="11" customFormat="1" ht="93" customHeight="1">
      <c r="A71" s="9">
        <v>2</v>
      </c>
      <c r="B71" s="16" t="s">
        <v>148</v>
      </c>
      <c r="C71" s="9" t="s">
        <v>147</v>
      </c>
      <c r="D71" s="17">
        <v>45.595199999999998</v>
      </c>
      <c r="E71" s="9" t="s">
        <v>10</v>
      </c>
      <c r="F71" s="16" t="s">
        <v>149</v>
      </c>
      <c r="G71" s="9" t="s">
        <v>7</v>
      </c>
    </row>
    <row r="72" spans="1:7" s="24" customFormat="1" ht="21" customHeight="1">
      <c r="A72" s="21">
        <v>2</v>
      </c>
      <c r="B72" s="58" t="s">
        <v>150</v>
      </c>
      <c r="C72" s="58"/>
      <c r="D72" s="25">
        <f>SUM(D70:D71)</f>
        <v>50.364800000000002</v>
      </c>
      <c r="E72" s="21"/>
      <c r="F72" s="23" t="s">
        <v>7</v>
      </c>
      <c r="G72" s="21"/>
    </row>
    <row r="73" spans="1:7" s="11" customFormat="1" ht="59.25" customHeight="1">
      <c r="A73" s="9">
        <v>1</v>
      </c>
      <c r="B73" s="10" t="s">
        <v>151</v>
      </c>
      <c r="C73" s="9" t="s">
        <v>152</v>
      </c>
      <c r="D73" s="12">
        <v>53.2254</v>
      </c>
      <c r="E73" s="9" t="s">
        <v>439</v>
      </c>
      <c r="F73" s="9" t="s">
        <v>7</v>
      </c>
      <c r="G73" s="9" t="s">
        <v>7</v>
      </c>
    </row>
    <row r="74" spans="1:7" s="11" customFormat="1" ht="51" customHeight="1">
      <c r="A74" s="9">
        <v>2</v>
      </c>
      <c r="B74" s="9" t="s">
        <v>153</v>
      </c>
      <c r="C74" s="9" t="s">
        <v>152</v>
      </c>
      <c r="D74" s="13">
        <v>0.19139999999999999</v>
      </c>
      <c r="E74" s="9" t="s">
        <v>439</v>
      </c>
      <c r="F74" s="9" t="s">
        <v>7</v>
      </c>
      <c r="G74" s="9" t="s">
        <v>7</v>
      </c>
    </row>
    <row r="75" spans="1:7" s="11" customFormat="1" ht="51" customHeight="1">
      <c r="A75" s="9">
        <v>3</v>
      </c>
      <c r="B75" s="9" t="s">
        <v>154</v>
      </c>
      <c r="C75" s="9" t="s">
        <v>152</v>
      </c>
      <c r="D75" s="13">
        <v>0.1479</v>
      </c>
      <c r="E75" s="9" t="s">
        <v>439</v>
      </c>
      <c r="F75" s="9" t="s">
        <v>7</v>
      </c>
      <c r="G75" s="9" t="s">
        <v>7</v>
      </c>
    </row>
    <row r="76" spans="1:7" s="11" customFormat="1" ht="51" customHeight="1">
      <c r="A76" s="9">
        <v>4</v>
      </c>
      <c r="B76" s="9" t="s">
        <v>155</v>
      </c>
      <c r="C76" s="9" t="s">
        <v>152</v>
      </c>
      <c r="D76" s="13">
        <v>0.1479</v>
      </c>
      <c r="E76" s="9" t="s">
        <v>439</v>
      </c>
      <c r="F76" s="9" t="s">
        <v>7</v>
      </c>
      <c r="G76" s="9" t="s">
        <v>7</v>
      </c>
    </row>
    <row r="77" spans="1:7" s="11" customFormat="1" ht="51" customHeight="1">
      <c r="A77" s="9">
        <v>5</v>
      </c>
      <c r="B77" s="9" t="s">
        <v>156</v>
      </c>
      <c r="C77" s="9" t="s">
        <v>152</v>
      </c>
      <c r="D77" s="13">
        <v>0.2001</v>
      </c>
      <c r="E77" s="9" t="s">
        <v>439</v>
      </c>
      <c r="F77" s="9" t="s">
        <v>7</v>
      </c>
      <c r="G77" s="9" t="s">
        <v>7</v>
      </c>
    </row>
    <row r="78" spans="1:7" s="11" customFormat="1" ht="51" customHeight="1">
      <c r="A78" s="9">
        <v>6</v>
      </c>
      <c r="B78" s="9" t="s">
        <v>157</v>
      </c>
      <c r="C78" s="9" t="s">
        <v>152</v>
      </c>
      <c r="D78" s="13">
        <v>9.5699999999999993E-2</v>
      </c>
      <c r="E78" s="9" t="s">
        <v>439</v>
      </c>
      <c r="F78" s="9" t="s">
        <v>7</v>
      </c>
      <c r="G78" s="9" t="s">
        <v>7</v>
      </c>
    </row>
    <row r="79" spans="1:7" s="11" customFormat="1" ht="51" customHeight="1">
      <c r="A79" s="9">
        <v>7</v>
      </c>
      <c r="B79" s="9" t="s">
        <v>158</v>
      </c>
      <c r="C79" s="9" t="s">
        <v>152</v>
      </c>
      <c r="D79" s="13">
        <v>0.2001</v>
      </c>
      <c r="E79" s="9" t="s">
        <v>439</v>
      </c>
      <c r="F79" s="9" t="s">
        <v>7</v>
      </c>
      <c r="G79" s="9" t="s">
        <v>7</v>
      </c>
    </row>
    <row r="80" spans="1:7" s="11" customFormat="1" ht="51" customHeight="1">
      <c r="A80" s="9">
        <v>8</v>
      </c>
      <c r="B80" s="9" t="s">
        <v>159</v>
      </c>
      <c r="C80" s="9" t="s">
        <v>152</v>
      </c>
      <c r="D80" s="13">
        <v>0.2001</v>
      </c>
      <c r="E80" s="9" t="s">
        <v>439</v>
      </c>
      <c r="F80" s="9" t="s">
        <v>7</v>
      </c>
      <c r="G80" s="9" t="s">
        <v>7</v>
      </c>
    </row>
    <row r="81" spans="1:7" s="11" customFormat="1" ht="51" customHeight="1">
      <c r="A81" s="9">
        <v>9</v>
      </c>
      <c r="B81" s="9" t="s">
        <v>160</v>
      </c>
      <c r="C81" s="9" t="s">
        <v>152</v>
      </c>
      <c r="D81" s="13">
        <v>9.5699999999999993E-2</v>
      </c>
      <c r="E81" s="9" t="s">
        <v>439</v>
      </c>
      <c r="F81" s="9" t="s">
        <v>7</v>
      </c>
      <c r="G81" s="9" t="s">
        <v>7</v>
      </c>
    </row>
    <row r="82" spans="1:7" s="11" customFormat="1" ht="51" customHeight="1">
      <c r="A82" s="9">
        <v>10</v>
      </c>
      <c r="B82" s="9" t="s">
        <v>161</v>
      </c>
      <c r="C82" s="9" t="s">
        <v>152</v>
      </c>
      <c r="D82" s="13">
        <v>0.1479</v>
      </c>
      <c r="E82" s="9" t="s">
        <v>439</v>
      </c>
      <c r="F82" s="9" t="s">
        <v>7</v>
      </c>
      <c r="G82" s="9" t="s">
        <v>7</v>
      </c>
    </row>
    <row r="83" spans="1:7" s="11" customFormat="1" ht="51" customHeight="1">
      <c r="A83" s="9">
        <v>11</v>
      </c>
      <c r="B83" s="9" t="s">
        <v>162</v>
      </c>
      <c r="C83" s="9" t="s">
        <v>152</v>
      </c>
      <c r="D83" s="13">
        <v>0.30309999999999998</v>
      </c>
      <c r="E83" s="9" t="s">
        <v>439</v>
      </c>
      <c r="F83" s="9" t="s">
        <v>7</v>
      </c>
      <c r="G83" s="9" t="s">
        <v>7</v>
      </c>
    </row>
    <row r="84" spans="1:7" s="11" customFormat="1" ht="51" customHeight="1">
      <c r="A84" s="9">
        <v>12</v>
      </c>
      <c r="B84" s="9" t="s">
        <v>163</v>
      </c>
      <c r="C84" s="9" t="s">
        <v>152</v>
      </c>
      <c r="D84" s="13">
        <v>0.4</v>
      </c>
      <c r="E84" s="9" t="s">
        <v>439</v>
      </c>
      <c r="F84" s="9" t="s">
        <v>7</v>
      </c>
      <c r="G84" s="9" t="s">
        <v>7</v>
      </c>
    </row>
    <row r="85" spans="1:7" s="11" customFormat="1" ht="51" customHeight="1">
      <c r="A85" s="9">
        <v>13</v>
      </c>
      <c r="B85" s="9" t="s">
        <v>164</v>
      </c>
      <c r="C85" s="9" t="s">
        <v>152</v>
      </c>
      <c r="D85" s="13">
        <v>0.104</v>
      </c>
      <c r="E85" s="9" t="s">
        <v>439</v>
      </c>
      <c r="F85" s="9" t="s">
        <v>7</v>
      </c>
      <c r="G85" s="9" t="s">
        <v>7</v>
      </c>
    </row>
    <row r="86" spans="1:7" s="11" customFormat="1" ht="51" customHeight="1">
      <c r="A86" s="9">
        <v>14</v>
      </c>
      <c r="B86" s="9" t="s">
        <v>165</v>
      </c>
      <c r="C86" s="9" t="s">
        <v>152</v>
      </c>
      <c r="D86" s="13">
        <v>0.104</v>
      </c>
      <c r="E86" s="9" t="s">
        <v>439</v>
      </c>
      <c r="F86" s="9" t="s">
        <v>7</v>
      </c>
      <c r="G86" s="9" t="s">
        <v>7</v>
      </c>
    </row>
    <row r="87" spans="1:7" s="11" customFormat="1" ht="51" customHeight="1">
      <c r="A87" s="9">
        <v>15</v>
      </c>
      <c r="B87" s="9" t="s">
        <v>166</v>
      </c>
      <c r="C87" s="9" t="s">
        <v>152</v>
      </c>
      <c r="D87" s="13">
        <v>0.156</v>
      </c>
      <c r="E87" s="9" t="s">
        <v>439</v>
      </c>
      <c r="F87" s="9" t="s">
        <v>7</v>
      </c>
      <c r="G87" s="9" t="s">
        <v>7</v>
      </c>
    </row>
    <row r="88" spans="1:7" s="11" customFormat="1" ht="51" customHeight="1">
      <c r="A88" s="9">
        <v>16</v>
      </c>
      <c r="B88" s="9" t="s">
        <v>167</v>
      </c>
      <c r="C88" s="9" t="s">
        <v>152</v>
      </c>
      <c r="D88" s="13">
        <v>0.104</v>
      </c>
      <c r="E88" s="9" t="s">
        <v>439</v>
      </c>
      <c r="F88" s="9" t="s">
        <v>7</v>
      </c>
      <c r="G88" s="9" t="s">
        <v>7</v>
      </c>
    </row>
    <row r="89" spans="1:7" s="11" customFormat="1" ht="51" customHeight="1">
      <c r="A89" s="9">
        <v>17</v>
      </c>
      <c r="B89" s="9" t="s">
        <v>168</v>
      </c>
      <c r="C89" s="9" t="s">
        <v>152</v>
      </c>
      <c r="D89" s="13">
        <v>0.104</v>
      </c>
      <c r="E89" s="9" t="s">
        <v>439</v>
      </c>
      <c r="F89" s="9" t="s">
        <v>7</v>
      </c>
      <c r="G89" s="9" t="s">
        <v>7</v>
      </c>
    </row>
    <row r="90" spans="1:7" s="11" customFormat="1" ht="51" customHeight="1">
      <c r="A90" s="9">
        <v>18</v>
      </c>
      <c r="B90" s="9" t="s">
        <v>169</v>
      </c>
      <c r="C90" s="9" t="s">
        <v>152</v>
      </c>
      <c r="D90" s="13">
        <v>0.104</v>
      </c>
      <c r="E90" s="9" t="s">
        <v>439</v>
      </c>
      <c r="F90" s="9" t="s">
        <v>7</v>
      </c>
      <c r="G90" s="9" t="s">
        <v>7</v>
      </c>
    </row>
    <row r="91" spans="1:7" s="11" customFormat="1" ht="51" customHeight="1">
      <c r="A91" s="9">
        <v>19</v>
      </c>
      <c r="B91" s="9" t="s">
        <v>170</v>
      </c>
      <c r="C91" s="9" t="s">
        <v>152</v>
      </c>
      <c r="D91" s="13">
        <v>0.156</v>
      </c>
      <c r="E91" s="9" t="s">
        <v>439</v>
      </c>
      <c r="F91" s="9" t="s">
        <v>7</v>
      </c>
      <c r="G91" s="9" t="s">
        <v>7</v>
      </c>
    </row>
    <row r="92" spans="1:7" s="11" customFormat="1" ht="51" customHeight="1">
      <c r="A92" s="9">
        <v>20</v>
      </c>
      <c r="B92" s="9" t="s">
        <v>171</v>
      </c>
      <c r="C92" s="9" t="s">
        <v>152</v>
      </c>
      <c r="D92" s="13">
        <v>0.104</v>
      </c>
      <c r="E92" s="9" t="s">
        <v>439</v>
      </c>
      <c r="F92" s="9" t="s">
        <v>7</v>
      </c>
      <c r="G92" s="9" t="s">
        <v>7</v>
      </c>
    </row>
    <row r="93" spans="1:7" s="11" customFormat="1" ht="51" customHeight="1">
      <c r="A93" s="9">
        <v>21</v>
      </c>
      <c r="B93" s="9" t="s">
        <v>172</v>
      </c>
      <c r="C93" s="9" t="s">
        <v>152</v>
      </c>
      <c r="D93" s="13">
        <v>0.20799999999999999</v>
      </c>
      <c r="E93" s="9" t="s">
        <v>439</v>
      </c>
      <c r="F93" s="9" t="s">
        <v>7</v>
      </c>
      <c r="G93" s="9" t="s">
        <v>7</v>
      </c>
    </row>
    <row r="94" spans="1:7" s="11" customFormat="1" ht="51" customHeight="1">
      <c r="A94" s="9">
        <v>22</v>
      </c>
      <c r="B94" s="9" t="s">
        <v>173</v>
      </c>
      <c r="C94" s="9" t="s">
        <v>152</v>
      </c>
      <c r="D94" s="13">
        <v>0.104</v>
      </c>
      <c r="E94" s="9" t="s">
        <v>439</v>
      </c>
      <c r="F94" s="9" t="s">
        <v>7</v>
      </c>
      <c r="G94" s="9" t="s">
        <v>7</v>
      </c>
    </row>
    <row r="95" spans="1:7" s="11" customFormat="1" ht="51" customHeight="1">
      <c r="A95" s="9">
        <v>23</v>
      </c>
      <c r="B95" s="9" t="s">
        <v>174</v>
      </c>
      <c r="C95" s="9" t="s">
        <v>152</v>
      </c>
      <c r="D95" s="13">
        <v>0.182</v>
      </c>
      <c r="E95" s="9" t="s">
        <v>439</v>
      </c>
      <c r="F95" s="9" t="s">
        <v>7</v>
      </c>
      <c r="G95" s="9" t="s">
        <v>7</v>
      </c>
    </row>
    <row r="96" spans="1:7" s="11" customFormat="1" ht="51" customHeight="1">
      <c r="A96" s="9">
        <v>24</v>
      </c>
      <c r="B96" s="9" t="s">
        <v>175</v>
      </c>
      <c r="C96" s="9" t="s">
        <v>152</v>
      </c>
      <c r="D96" s="13">
        <v>0.20799999999999999</v>
      </c>
      <c r="E96" s="9" t="s">
        <v>439</v>
      </c>
      <c r="F96" s="9" t="s">
        <v>7</v>
      </c>
      <c r="G96" s="9" t="s">
        <v>7</v>
      </c>
    </row>
    <row r="97" spans="1:7" s="11" customFormat="1" ht="51" customHeight="1">
      <c r="A97" s="9">
        <v>25</v>
      </c>
      <c r="B97" s="9" t="s">
        <v>176</v>
      </c>
      <c r="C97" s="9" t="s">
        <v>152</v>
      </c>
      <c r="D97" s="13">
        <v>0.26</v>
      </c>
      <c r="E97" s="9" t="s">
        <v>439</v>
      </c>
      <c r="F97" s="9" t="s">
        <v>7</v>
      </c>
      <c r="G97" s="9" t="s">
        <v>7</v>
      </c>
    </row>
    <row r="98" spans="1:7" s="11" customFormat="1" ht="51" customHeight="1">
      <c r="A98" s="9">
        <v>26</v>
      </c>
      <c r="B98" s="9" t="s">
        <v>177</v>
      </c>
      <c r="C98" s="9" t="s">
        <v>152</v>
      </c>
      <c r="D98" s="13">
        <v>0.21249999999999999</v>
      </c>
      <c r="E98" s="9" t="s">
        <v>439</v>
      </c>
      <c r="F98" s="9" t="s">
        <v>7</v>
      </c>
      <c r="G98" s="9" t="s">
        <v>7</v>
      </c>
    </row>
    <row r="99" spans="1:7" s="11" customFormat="1" ht="51" customHeight="1">
      <c r="A99" s="9">
        <v>27</v>
      </c>
      <c r="B99" s="9" t="s">
        <v>178</v>
      </c>
      <c r="C99" s="9" t="s">
        <v>152</v>
      </c>
      <c r="D99" s="13">
        <v>0.16</v>
      </c>
      <c r="E99" s="9" t="s">
        <v>439</v>
      </c>
      <c r="F99" s="9" t="s">
        <v>7</v>
      </c>
      <c r="G99" s="9" t="s">
        <v>7</v>
      </c>
    </row>
    <row r="100" spans="1:7" s="11" customFormat="1" ht="51" customHeight="1">
      <c r="A100" s="9">
        <v>28</v>
      </c>
      <c r="B100" s="9" t="s">
        <v>179</v>
      </c>
      <c r="C100" s="9" t="s">
        <v>152</v>
      </c>
      <c r="D100" s="13">
        <v>0.27</v>
      </c>
      <c r="E100" s="9" t="s">
        <v>439</v>
      </c>
      <c r="F100" s="9" t="s">
        <v>7</v>
      </c>
      <c r="G100" s="9" t="s">
        <v>7</v>
      </c>
    </row>
    <row r="101" spans="1:7" s="11" customFormat="1" ht="51" customHeight="1">
      <c r="A101" s="9">
        <v>29</v>
      </c>
      <c r="B101" s="9" t="s">
        <v>180</v>
      </c>
      <c r="C101" s="9" t="s">
        <v>152</v>
      </c>
      <c r="D101" s="13">
        <v>0.44990000000000002</v>
      </c>
      <c r="E101" s="9" t="s">
        <v>439</v>
      </c>
      <c r="F101" s="9" t="s">
        <v>7</v>
      </c>
      <c r="G101" s="9" t="s">
        <v>7</v>
      </c>
    </row>
    <row r="102" spans="1:7" s="11" customFormat="1" ht="51" customHeight="1">
      <c r="A102" s="9">
        <v>30</v>
      </c>
      <c r="B102" s="9" t="s">
        <v>181</v>
      </c>
      <c r="C102" s="9" t="s">
        <v>152</v>
      </c>
      <c r="D102" s="13">
        <v>0.15</v>
      </c>
      <c r="E102" s="9" t="s">
        <v>439</v>
      </c>
      <c r="F102" s="9" t="s">
        <v>7</v>
      </c>
      <c r="G102" s="9" t="s">
        <v>7</v>
      </c>
    </row>
    <row r="103" spans="1:7" s="11" customFormat="1" ht="51" customHeight="1">
      <c r="A103" s="9">
        <v>31</v>
      </c>
      <c r="B103" s="9" t="s">
        <v>182</v>
      </c>
      <c r="C103" s="9" t="s">
        <v>152</v>
      </c>
      <c r="D103" s="13">
        <v>0.12</v>
      </c>
      <c r="E103" s="9" t="s">
        <v>439</v>
      </c>
      <c r="F103" s="9" t="s">
        <v>7</v>
      </c>
      <c r="G103" s="9" t="s">
        <v>7</v>
      </c>
    </row>
    <row r="104" spans="1:7" s="11" customFormat="1" ht="51" customHeight="1">
      <c r="A104" s="9">
        <v>32</v>
      </c>
      <c r="B104" s="9" t="s">
        <v>183</v>
      </c>
      <c r="C104" s="9" t="s">
        <v>152</v>
      </c>
      <c r="D104" s="13">
        <v>0.15</v>
      </c>
      <c r="E104" s="9" t="s">
        <v>439</v>
      </c>
      <c r="F104" s="9" t="s">
        <v>7</v>
      </c>
      <c r="G104" s="9" t="s">
        <v>7</v>
      </c>
    </row>
    <row r="105" spans="1:7" s="11" customFormat="1" ht="51" customHeight="1">
      <c r="A105" s="9">
        <v>33</v>
      </c>
      <c r="B105" s="9" t="s">
        <v>184</v>
      </c>
      <c r="C105" s="9" t="s">
        <v>152</v>
      </c>
      <c r="D105" s="13">
        <v>0.15</v>
      </c>
      <c r="E105" s="9" t="s">
        <v>439</v>
      </c>
      <c r="F105" s="9" t="s">
        <v>7</v>
      </c>
      <c r="G105" s="9" t="s">
        <v>7</v>
      </c>
    </row>
    <row r="106" spans="1:7" s="11" customFormat="1" ht="51" customHeight="1">
      <c r="A106" s="9">
        <v>34</v>
      </c>
      <c r="B106" s="9" t="s">
        <v>185</v>
      </c>
      <c r="C106" s="9" t="s">
        <v>152</v>
      </c>
      <c r="D106" s="13">
        <v>0.15</v>
      </c>
      <c r="E106" s="9" t="s">
        <v>439</v>
      </c>
      <c r="F106" s="9" t="s">
        <v>7</v>
      </c>
      <c r="G106" s="9" t="s">
        <v>7</v>
      </c>
    </row>
    <row r="107" spans="1:7" s="11" customFormat="1" ht="51" customHeight="1">
      <c r="A107" s="9">
        <v>35</v>
      </c>
      <c r="B107" s="9" t="s">
        <v>186</v>
      </c>
      <c r="C107" s="9" t="s">
        <v>152</v>
      </c>
      <c r="D107" s="13">
        <v>0.15</v>
      </c>
      <c r="E107" s="9" t="s">
        <v>439</v>
      </c>
      <c r="F107" s="9" t="s">
        <v>7</v>
      </c>
      <c r="G107" s="9" t="s">
        <v>7</v>
      </c>
    </row>
    <row r="108" spans="1:7" s="11" customFormat="1" ht="51" customHeight="1">
      <c r="A108" s="9">
        <v>36</v>
      </c>
      <c r="B108" s="9" t="s">
        <v>187</v>
      </c>
      <c r="C108" s="9" t="s">
        <v>152</v>
      </c>
      <c r="D108" s="13">
        <v>0.13289999999999999</v>
      </c>
      <c r="E108" s="9" t="s">
        <v>439</v>
      </c>
      <c r="F108" s="9" t="s">
        <v>7</v>
      </c>
      <c r="G108" s="9" t="s">
        <v>7</v>
      </c>
    </row>
    <row r="109" spans="1:7" s="11" customFormat="1" ht="51" customHeight="1">
      <c r="A109" s="9">
        <v>37</v>
      </c>
      <c r="B109" s="9" t="s">
        <v>188</v>
      </c>
      <c r="C109" s="9" t="s">
        <v>152</v>
      </c>
      <c r="D109" s="13">
        <v>0.56540000000000001</v>
      </c>
      <c r="E109" s="9" t="s">
        <v>439</v>
      </c>
      <c r="F109" s="9" t="s">
        <v>7</v>
      </c>
      <c r="G109" s="9" t="s">
        <v>7</v>
      </c>
    </row>
    <row r="110" spans="1:7" s="11" customFormat="1" ht="51" customHeight="1">
      <c r="A110" s="9">
        <v>38</v>
      </c>
      <c r="B110" s="9" t="s">
        <v>189</v>
      </c>
      <c r="C110" s="9" t="s">
        <v>152</v>
      </c>
      <c r="D110" s="13">
        <v>0.19500000000000001</v>
      </c>
      <c r="E110" s="9" t="s">
        <v>439</v>
      </c>
      <c r="F110" s="9" t="s">
        <v>7</v>
      </c>
      <c r="G110" s="9" t="s">
        <v>7</v>
      </c>
    </row>
    <row r="111" spans="1:7" s="11" customFormat="1" ht="51" customHeight="1">
      <c r="A111" s="9">
        <v>39</v>
      </c>
      <c r="B111" s="9" t="s">
        <v>190</v>
      </c>
      <c r="C111" s="9" t="s">
        <v>152</v>
      </c>
      <c r="D111" s="13">
        <v>0.29899999999999999</v>
      </c>
      <c r="E111" s="9" t="s">
        <v>439</v>
      </c>
      <c r="F111" s="9" t="s">
        <v>7</v>
      </c>
      <c r="G111" s="9" t="s">
        <v>7</v>
      </c>
    </row>
    <row r="112" spans="1:7" s="11" customFormat="1" ht="51" customHeight="1">
      <c r="A112" s="9">
        <v>40</v>
      </c>
      <c r="B112" s="9" t="s">
        <v>191</v>
      </c>
      <c r="C112" s="9" t="s">
        <v>152</v>
      </c>
      <c r="D112" s="13">
        <v>0.35099999999999998</v>
      </c>
      <c r="E112" s="9" t="s">
        <v>439</v>
      </c>
      <c r="F112" s="9" t="s">
        <v>7</v>
      </c>
      <c r="G112" s="9" t="s">
        <v>7</v>
      </c>
    </row>
    <row r="113" spans="1:7" s="11" customFormat="1" ht="51" customHeight="1">
      <c r="A113" s="9">
        <v>41</v>
      </c>
      <c r="B113" s="9" t="s">
        <v>192</v>
      </c>
      <c r="C113" s="9" t="s">
        <v>152</v>
      </c>
      <c r="D113" s="13">
        <v>0.247</v>
      </c>
      <c r="E113" s="9" t="s">
        <v>439</v>
      </c>
      <c r="F113" s="9" t="s">
        <v>7</v>
      </c>
      <c r="G113" s="9" t="s">
        <v>7</v>
      </c>
    </row>
    <row r="114" spans="1:7" s="11" customFormat="1" ht="51" customHeight="1">
      <c r="A114" s="9">
        <v>42</v>
      </c>
      <c r="B114" s="9" t="s">
        <v>193</v>
      </c>
      <c r="C114" s="9" t="s">
        <v>152</v>
      </c>
      <c r="D114" s="13">
        <v>0.40289999999999998</v>
      </c>
      <c r="E114" s="9" t="s">
        <v>439</v>
      </c>
      <c r="F114" s="9" t="s">
        <v>7</v>
      </c>
      <c r="G114" s="9" t="s">
        <v>7</v>
      </c>
    </row>
    <row r="115" spans="1:7" s="11" customFormat="1" ht="51" customHeight="1">
      <c r="A115" s="9">
        <v>43</v>
      </c>
      <c r="B115" s="9" t="s">
        <v>194</v>
      </c>
      <c r="C115" s="9" t="s">
        <v>152</v>
      </c>
      <c r="D115" s="13">
        <v>0.2989</v>
      </c>
      <c r="E115" s="9" t="s">
        <v>439</v>
      </c>
      <c r="F115" s="9" t="s">
        <v>7</v>
      </c>
      <c r="G115" s="9" t="s">
        <v>7</v>
      </c>
    </row>
    <row r="116" spans="1:7" s="11" customFormat="1" ht="51" customHeight="1">
      <c r="A116" s="9">
        <v>44</v>
      </c>
      <c r="B116" s="9" t="s">
        <v>195</v>
      </c>
      <c r="C116" s="9" t="s">
        <v>152</v>
      </c>
      <c r="D116" s="13">
        <v>0.1227</v>
      </c>
      <c r="E116" s="9" t="s">
        <v>439</v>
      </c>
      <c r="F116" s="9" t="s">
        <v>7</v>
      </c>
      <c r="G116" s="9" t="s">
        <v>7</v>
      </c>
    </row>
    <row r="117" spans="1:7" s="11" customFormat="1" ht="51" customHeight="1">
      <c r="A117" s="9">
        <v>45</v>
      </c>
      <c r="B117" s="9" t="s">
        <v>196</v>
      </c>
      <c r="C117" s="9" t="s">
        <v>152</v>
      </c>
      <c r="D117" s="13">
        <v>6.6420000000000003</v>
      </c>
      <c r="E117" s="9" t="s">
        <v>439</v>
      </c>
      <c r="F117" s="9" t="s">
        <v>7</v>
      </c>
      <c r="G117" s="9" t="s">
        <v>7</v>
      </c>
    </row>
    <row r="118" spans="1:7" s="11" customFormat="1" ht="61.5" customHeight="1">
      <c r="A118" s="9">
        <v>46</v>
      </c>
      <c r="B118" s="16" t="s">
        <v>197</v>
      </c>
      <c r="C118" s="9" t="s">
        <v>152</v>
      </c>
      <c r="D118" s="17">
        <v>8.7382000000000009</v>
      </c>
      <c r="E118" s="9" t="s">
        <v>10</v>
      </c>
      <c r="F118" s="16" t="s">
        <v>198</v>
      </c>
      <c r="G118" s="9" t="s">
        <v>7</v>
      </c>
    </row>
    <row r="119" spans="1:7" s="11" customFormat="1" ht="63" customHeight="1">
      <c r="A119" s="9">
        <v>47</v>
      </c>
      <c r="B119" s="16" t="s">
        <v>199</v>
      </c>
      <c r="C119" s="9" t="s">
        <v>152</v>
      </c>
      <c r="D119" s="17">
        <v>14.4176</v>
      </c>
      <c r="E119" s="9" t="s">
        <v>10</v>
      </c>
      <c r="F119" s="16" t="s">
        <v>200</v>
      </c>
      <c r="G119" s="9" t="s">
        <v>7</v>
      </c>
    </row>
    <row r="120" spans="1:7" s="26" customFormat="1" ht="70.5" customHeight="1">
      <c r="A120" s="9">
        <v>48</v>
      </c>
      <c r="B120" s="28" t="s">
        <v>201</v>
      </c>
      <c r="C120" s="23" t="s">
        <v>152</v>
      </c>
      <c r="D120" s="27">
        <v>8.9390999999999998</v>
      </c>
      <c r="E120" s="23" t="s">
        <v>10</v>
      </c>
      <c r="F120" s="28" t="s">
        <v>435</v>
      </c>
      <c r="G120" s="23" t="s">
        <v>426</v>
      </c>
    </row>
    <row r="121" spans="1:7" s="24" customFormat="1" ht="23.25" customHeight="1">
      <c r="A121" s="21">
        <v>48</v>
      </c>
      <c r="B121" s="58" t="s">
        <v>202</v>
      </c>
      <c r="C121" s="58"/>
      <c r="D121" s="22">
        <f>SUM(D73:D120)</f>
        <v>100.56739999999999</v>
      </c>
      <c r="E121" s="21"/>
      <c r="F121" s="23" t="s">
        <v>7</v>
      </c>
      <c r="G121" s="21"/>
    </row>
    <row r="122" spans="1:7" s="11" customFormat="1" ht="60.75" customHeight="1">
      <c r="A122" s="23">
        <v>1</v>
      </c>
      <c r="B122" s="46" t="s">
        <v>203</v>
      </c>
      <c r="C122" s="23" t="s">
        <v>204</v>
      </c>
      <c r="D122" s="47">
        <v>1</v>
      </c>
      <c r="E122" s="9" t="s">
        <v>439</v>
      </c>
      <c r="F122" s="23" t="s">
        <v>7</v>
      </c>
      <c r="G122" s="23" t="s">
        <v>7</v>
      </c>
    </row>
    <row r="123" spans="1:7" s="11" customFormat="1" ht="60.75" customHeight="1">
      <c r="A123" s="23">
        <v>2</v>
      </c>
      <c r="B123" s="46" t="s">
        <v>205</v>
      </c>
      <c r="C123" s="23" t="s">
        <v>204</v>
      </c>
      <c r="D123" s="47">
        <v>1</v>
      </c>
      <c r="E123" s="9" t="s">
        <v>439</v>
      </c>
      <c r="F123" s="23" t="s">
        <v>7</v>
      </c>
      <c r="G123" s="23" t="s">
        <v>7</v>
      </c>
    </row>
    <row r="124" spans="1:7" s="11" customFormat="1" ht="60.75" customHeight="1">
      <c r="A124" s="23">
        <v>3</v>
      </c>
      <c r="B124" s="46" t="s">
        <v>206</v>
      </c>
      <c r="C124" s="23" t="s">
        <v>204</v>
      </c>
      <c r="D124" s="47">
        <v>1</v>
      </c>
      <c r="E124" s="9" t="s">
        <v>439</v>
      </c>
      <c r="F124" s="23" t="s">
        <v>7</v>
      </c>
      <c r="G124" s="23" t="s">
        <v>7</v>
      </c>
    </row>
    <row r="125" spans="1:7" s="11" customFormat="1" ht="60.75" customHeight="1">
      <c r="A125" s="23">
        <v>4</v>
      </c>
      <c r="B125" s="46" t="s">
        <v>207</v>
      </c>
      <c r="C125" s="23" t="s">
        <v>204</v>
      </c>
      <c r="D125" s="47">
        <v>1</v>
      </c>
      <c r="E125" s="9" t="s">
        <v>439</v>
      </c>
      <c r="F125" s="23" t="s">
        <v>7</v>
      </c>
      <c r="G125" s="23" t="s">
        <v>7</v>
      </c>
    </row>
    <row r="126" spans="1:7" s="11" customFormat="1" ht="60.75" customHeight="1">
      <c r="A126" s="23">
        <v>5</v>
      </c>
      <c r="B126" s="46" t="s">
        <v>208</v>
      </c>
      <c r="C126" s="23" t="s">
        <v>204</v>
      </c>
      <c r="D126" s="47">
        <v>1</v>
      </c>
      <c r="E126" s="9" t="s">
        <v>439</v>
      </c>
      <c r="F126" s="23" t="s">
        <v>7</v>
      </c>
      <c r="G126" s="23" t="s">
        <v>7</v>
      </c>
    </row>
    <row r="127" spans="1:7" s="11" customFormat="1" ht="60.75" customHeight="1">
      <c r="A127" s="23">
        <v>6</v>
      </c>
      <c r="B127" s="46" t="s">
        <v>209</v>
      </c>
      <c r="C127" s="23" t="s">
        <v>204</v>
      </c>
      <c r="D127" s="47">
        <v>1</v>
      </c>
      <c r="E127" s="9" t="s">
        <v>439</v>
      </c>
      <c r="F127" s="23" t="s">
        <v>7</v>
      </c>
      <c r="G127" s="23" t="s">
        <v>7</v>
      </c>
    </row>
    <row r="128" spans="1:7" s="11" customFormat="1" ht="60.75" customHeight="1">
      <c r="A128" s="23">
        <v>7</v>
      </c>
      <c r="B128" s="46" t="s">
        <v>210</v>
      </c>
      <c r="C128" s="23" t="s">
        <v>204</v>
      </c>
      <c r="D128" s="47">
        <v>1</v>
      </c>
      <c r="E128" s="9" t="s">
        <v>439</v>
      </c>
      <c r="F128" s="23" t="s">
        <v>7</v>
      </c>
      <c r="G128" s="23" t="s">
        <v>7</v>
      </c>
    </row>
    <row r="129" spans="1:7" s="11" customFormat="1" ht="60.75" customHeight="1">
      <c r="A129" s="23">
        <v>8</v>
      </c>
      <c r="B129" s="10" t="s">
        <v>211</v>
      </c>
      <c r="C129" s="9" t="s">
        <v>204</v>
      </c>
      <c r="D129" s="12">
        <v>36.092799999999997</v>
      </c>
      <c r="E129" s="9" t="s">
        <v>439</v>
      </c>
      <c r="F129" s="9" t="s">
        <v>7</v>
      </c>
      <c r="G129" s="9" t="s">
        <v>7</v>
      </c>
    </row>
    <row r="130" spans="1:7" s="11" customFormat="1" ht="59.25" customHeight="1">
      <c r="A130" s="23">
        <v>9</v>
      </c>
      <c r="B130" s="18" t="s">
        <v>212</v>
      </c>
      <c r="C130" s="9" t="s">
        <v>204</v>
      </c>
      <c r="D130" s="17">
        <v>2.2000000000000002</v>
      </c>
      <c r="E130" s="9" t="s">
        <v>213</v>
      </c>
      <c r="F130" s="16" t="s">
        <v>214</v>
      </c>
      <c r="G130" s="9" t="s">
        <v>7</v>
      </c>
    </row>
    <row r="131" spans="1:7" s="24" customFormat="1" ht="22.5" customHeight="1">
      <c r="A131" s="21">
        <v>9</v>
      </c>
      <c r="B131" s="58" t="s">
        <v>215</v>
      </c>
      <c r="C131" s="58"/>
      <c r="D131" s="22">
        <f>SUM(D122:D130)</f>
        <v>45.2928</v>
      </c>
      <c r="E131" s="21"/>
      <c r="F131" s="23" t="s">
        <v>7</v>
      </c>
      <c r="G131" s="21"/>
    </row>
    <row r="132" spans="1:7" s="11" customFormat="1" ht="52.5" customHeight="1">
      <c r="A132" s="9">
        <v>1</v>
      </c>
      <c r="B132" s="10" t="s">
        <v>216</v>
      </c>
      <c r="C132" s="9" t="s">
        <v>217</v>
      </c>
      <c r="D132" s="12">
        <v>25.911999999999999</v>
      </c>
      <c r="E132" s="9" t="s">
        <v>439</v>
      </c>
      <c r="F132" s="9" t="s">
        <v>7</v>
      </c>
      <c r="G132" s="9" t="s">
        <v>218</v>
      </c>
    </row>
    <row r="133" spans="1:7" s="11" customFormat="1" ht="52.5" customHeight="1">
      <c r="A133" s="9">
        <v>2</v>
      </c>
      <c r="B133" s="10" t="s">
        <v>219</v>
      </c>
      <c r="C133" s="9" t="s">
        <v>217</v>
      </c>
      <c r="D133" s="12">
        <v>12.239800000000001</v>
      </c>
      <c r="E133" s="9" t="s">
        <v>439</v>
      </c>
      <c r="F133" s="9" t="s">
        <v>7</v>
      </c>
      <c r="G133" s="9" t="s">
        <v>7</v>
      </c>
    </row>
    <row r="134" spans="1:7" s="11" customFormat="1" ht="52.5" customHeight="1">
      <c r="A134" s="9">
        <v>3</v>
      </c>
      <c r="B134" s="10" t="s">
        <v>220</v>
      </c>
      <c r="C134" s="9" t="s">
        <v>217</v>
      </c>
      <c r="D134" s="12">
        <v>1.7934000000000001</v>
      </c>
      <c r="E134" s="9" t="s">
        <v>439</v>
      </c>
      <c r="F134" s="9" t="s">
        <v>7</v>
      </c>
      <c r="G134" s="9" t="s">
        <v>7</v>
      </c>
    </row>
    <row r="135" spans="1:7" s="11" customFormat="1" ht="52.5" customHeight="1">
      <c r="A135" s="9">
        <v>4</v>
      </c>
      <c r="B135" s="9" t="s">
        <v>221</v>
      </c>
      <c r="C135" s="9" t="s">
        <v>217</v>
      </c>
      <c r="D135" s="13">
        <v>3.14</v>
      </c>
      <c r="E135" s="9" t="s">
        <v>439</v>
      </c>
      <c r="F135" s="9" t="s">
        <v>7</v>
      </c>
      <c r="G135" s="9" t="s">
        <v>222</v>
      </c>
    </row>
    <row r="136" spans="1:7" s="11" customFormat="1" ht="52.5" customHeight="1">
      <c r="A136" s="9">
        <v>5</v>
      </c>
      <c r="B136" s="9" t="s">
        <v>223</v>
      </c>
      <c r="C136" s="9" t="s">
        <v>217</v>
      </c>
      <c r="D136" s="13">
        <v>4.4036999999999997</v>
      </c>
      <c r="E136" s="9" t="s">
        <v>439</v>
      </c>
      <c r="F136" s="9" t="s">
        <v>7</v>
      </c>
      <c r="G136" s="9" t="s">
        <v>224</v>
      </c>
    </row>
    <row r="137" spans="1:7" s="11" customFormat="1" ht="52.5" customHeight="1">
      <c r="A137" s="9">
        <v>6</v>
      </c>
      <c r="B137" s="9" t="s">
        <v>427</v>
      </c>
      <c r="C137" s="9" t="s">
        <v>217</v>
      </c>
      <c r="D137" s="13">
        <v>10</v>
      </c>
      <c r="E137" s="9" t="s">
        <v>439</v>
      </c>
      <c r="F137" s="9" t="s">
        <v>7</v>
      </c>
      <c r="G137" s="9" t="s">
        <v>7</v>
      </c>
    </row>
    <row r="138" spans="1:7" s="11" customFormat="1" ht="67.5" customHeight="1">
      <c r="A138" s="9">
        <v>7</v>
      </c>
      <c r="B138" s="16" t="s">
        <v>225</v>
      </c>
      <c r="C138" s="9" t="s">
        <v>217</v>
      </c>
      <c r="D138" s="17">
        <v>8.7279</v>
      </c>
      <c r="E138" s="9" t="s">
        <v>10</v>
      </c>
      <c r="F138" s="16" t="s">
        <v>226</v>
      </c>
      <c r="G138" s="9" t="s">
        <v>7</v>
      </c>
    </row>
    <row r="139" spans="1:7" s="11" customFormat="1" ht="57.75" customHeight="1">
      <c r="A139" s="9">
        <v>8</v>
      </c>
      <c r="B139" s="16" t="s">
        <v>227</v>
      </c>
      <c r="C139" s="9" t="s">
        <v>217</v>
      </c>
      <c r="D139" s="17">
        <v>12.829000000000001</v>
      </c>
      <c r="E139" s="9" t="s">
        <v>10</v>
      </c>
      <c r="F139" s="16" t="s">
        <v>228</v>
      </c>
      <c r="G139" s="9" t="s">
        <v>229</v>
      </c>
    </row>
    <row r="140" spans="1:7" s="11" customFormat="1" ht="76.5" customHeight="1">
      <c r="A140" s="9">
        <v>9</v>
      </c>
      <c r="B140" s="16" t="s">
        <v>230</v>
      </c>
      <c r="C140" s="9" t="s">
        <v>217</v>
      </c>
      <c r="D140" s="17">
        <v>4.2309000000000001</v>
      </c>
      <c r="E140" s="9" t="s">
        <v>10</v>
      </c>
      <c r="F140" s="16" t="s">
        <v>231</v>
      </c>
      <c r="G140" s="9" t="s">
        <v>7</v>
      </c>
    </row>
    <row r="141" spans="1:7" s="24" customFormat="1" ht="23.25" customHeight="1">
      <c r="A141" s="21">
        <v>9</v>
      </c>
      <c r="B141" s="58" t="s">
        <v>232</v>
      </c>
      <c r="C141" s="58"/>
      <c r="D141" s="22">
        <f>SUM(D132:D140)</f>
        <v>83.276700000000019</v>
      </c>
      <c r="E141" s="21"/>
      <c r="F141" s="23" t="s">
        <v>7</v>
      </c>
      <c r="G141" s="21"/>
    </row>
    <row r="142" spans="1:7" s="26" customFormat="1" ht="51.75" customHeight="1">
      <c r="A142" s="23">
        <v>1</v>
      </c>
      <c r="B142" s="46" t="s">
        <v>233</v>
      </c>
      <c r="C142" s="23" t="s">
        <v>234</v>
      </c>
      <c r="D142" s="47">
        <v>1</v>
      </c>
      <c r="E142" s="9" t="s">
        <v>439</v>
      </c>
      <c r="F142" s="23" t="s">
        <v>7</v>
      </c>
      <c r="G142" s="23" t="s">
        <v>7</v>
      </c>
    </row>
    <row r="143" spans="1:7" s="26" customFormat="1" ht="51.75" customHeight="1">
      <c r="A143" s="23">
        <v>2</v>
      </c>
      <c r="B143" s="46" t="s">
        <v>235</v>
      </c>
      <c r="C143" s="23" t="s">
        <v>234</v>
      </c>
      <c r="D143" s="47">
        <v>1</v>
      </c>
      <c r="E143" s="9" t="s">
        <v>439</v>
      </c>
      <c r="F143" s="23" t="s">
        <v>7</v>
      </c>
      <c r="G143" s="23" t="s">
        <v>7</v>
      </c>
    </row>
    <row r="144" spans="1:7" s="26" customFormat="1" ht="51.75" customHeight="1">
      <c r="A144" s="23">
        <v>3</v>
      </c>
      <c r="B144" s="46" t="s">
        <v>236</v>
      </c>
      <c r="C144" s="23" t="s">
        <v>234</v>
      </c>
      <c r="D144" s="47">
        <v>1</v>
      </c>
      <c r="E144" s="9" t="s">
        <v>439</v>
      </c>
      <c r="F144" s="23" t="s">
        <v>7</v>
      </c>
      <c r="G144" s="23" t="s">
        <v>7</v>
      </c>
    </row>
    <row r="145" spans="1:7" s="26" customFormat="1" ht="51.75" customHeight="1">
      <c r="A145" s="23">
        <v>4</v>
      </c>
      <c r="B145" s="46" t="s">
        <v>237</v>
      </c>
      <c r="C145" s="23" t="s">
        <v>234</v>
      </c>
      <c r="D145" s="47">
        <v>1</v>
      </c>
      <c r="E145" s="9" t="s">
        <v>439</v>
      </c>
      <c r="F145" s="23" t="s">
        <v>7</v>
      </c>
      <c r="G145" s="23" t="s">
        <v>7</v>
      </c>
    </row>
    <row r="146" spans="1:7" s="11" customFormat="1" ht="51.75" customHeight="1">
      <c r="A146" s="23">
        <v>5</v>
      </c>
      <c r="B146" s="10" t="s">
        <v>238</v>
      </c>
      <c r="C146" s="9" t="s">
        <v>234</v>
      </c>
      <c r="D146" s="12">
        <v>17.520499999999998</v>
      </c>
      <c r="E146" s="9" t="s">
        <v>439</v>
      </c>
      <c r="F146" s="9" t="s">
        <v>7</v>
      </c>
      <c r="G146" s="9" t="s">
        <v>239</v>
      </c>
    </row>
    <row r="147" spans="1:7" s="11" customFormat="1" ht="51.75" customHeight="1">
      <c r="A147" s="23">
        <v>6</v>
      </c>
      <c r="B147" s="9" t="s">
        <v>240</v>
      </c>
      <c r="C147" s="9" t="s">
        <v>234</v>
      </c>
      <c r="D147" s="13">
        <v>5.7035999999999998</v>
      </c>
      <c r="E147" s="9" t="s">
        <v>439</v>
      </c>
      <c r="F147" s="9" t="s">
        <v>7</v>
      </c>
      <c r="G147" s="9" t="s">
        <v>7</v>
      </c>
    </row>
    <row r="148" spans="1:7" s="11" customFormat="1" ht="51.75" customHeight="1">
      <c r="A148" s="23">
        <v>7</v>
      </c>
      <c r="B148" s="9" t="s">
        <v>241</v>
      </c>
      <c r="C148" s="9" t="s">
        <v>234</v>
      </c>
      <c r="D148" s="13">
        <v>4.6657999999999999</v>
      </c>
      <c r="E148" s="9" t="s">
        <v>439</v>
      </c>
      <c r="F148" s="9" t="s">
        <v>7</v>
      </c>
      <c r="G148" s="9" t="s">
        <v>7</v>
      </c>
    </row>
    <row r="149" spans="1:7" s="11" customFormat="1" ht="66" customHeight="1">
      <c r="A149" s="23">
        <v>8</v>
      </c>
      <c r="B149" s="18" t="s">
        <v>242</v>
      </c>
      <c r="C149" s="9" t="s">
        <v>234</v>
      </c>
      <c r="D149" s="17">
        <v>55.3733</v>
      </c>
      <c r="E149" s="23" t="s">
        <v>8</v>
      </c>
      <c r="F149" s="16" t="s">
        <v>243</v>
      </c>
      <c r="G149" s="9" t="s">
        <v>7</v>
      </c>
    </row>
    <row r="150" spans="1:7" s="11" customFormat="1" ht="55.5" customHeight="1">
      <c r="A150" s="23">
        <v>9</v>
      </c>
      <c r="B150" s="16" t="s">
        <v>244</v>
      </c>
      <c r="C150" s="9" t="s">
        <v>234</v>
      </c>
      <c r="D150" s="17">
        <v>25.130199999999999</v>
      </c>
      <c r="E150" s="23" t="s">
        <v>10</v>
      </c>
      <c r="F150" s="16" t="s">
        <v>245</v>
      </c>
      <c r="G150" s="9" t="s">
        <v>246</v>
      </c>
    </row>
    <row r="151" spans="1:7" s="24" customFormat="1" ht="24.75" customHeight="1">
      <c r="A151" s="21">
        <v>9</v>
      </c>
      <c r="B151" s="58" t="s">
        <v>247</v>
      </c>
      <c r="C151" s="58"/>
      <c r="D151" s="22">
        <f>SUM(D142:D150)</f>
        <v>112.3934</v>
      </c>
      <c r="E151" s="21"/>
      <c r="F151" s="23" t="s">
        <v>7</v>
      </c>
      <c r="G151" s="21"/>
    </row>
    <row r="152" spans="1:7" s="11" customFormat="1" ht="66" customHeight="1">
      <c r="A152" s="9">
        <v>1</v>
      </c>
      <c r="B152" s="10" t="s">
        <v>248</v>
      </c>
      <c r="C152" s="9" t="s">
        <v>249</v>
      </c>
      <c r="D152" s="12">
        <v>3.6798999999999999</v>
      </c>
      <c r="E152" s="9" t="s">
        <v>439</v>
      </c>
      <c r="F152" s="9" t="s">
        <v>7</v>
      </c>
      <c r="G152" s="9" t="s">
        <v>7</v>
      </c>
    </row>
    <row r="153" spans="1:7" s="11" customFormat="1" ht="66" customHeight="1">
      <c r="A153" s="9">
        <v>2</v>
      </c>
      <c r="B153" s="10" t="s">
        <v>250</v>
      </c>
      <c r="C153" s="9" t="s">
        <v>249</v>
      </c>
      <c r="D153" s="12">
        <v>5.9565000000000001</v>
      </c>
      <c r="E153" s="9" t="s">
        <v>439</v>
      </c>
      <c r="F153" s="9" t="s">
        <v>7</v>
      </c>
      <c r="G153" s="9" t="s">
        <v>7</v>
      </c>
    </row>
    <row r="154" spans="1:7" s="11" customFormat="1" ht="66" customHeight="1">
      <c r="A154" s="9">
        <v>3</v>
      </c>
      <c r="B154" s="10" t="s">
        <v>251</v>
      </c>
      <c r="C154" s="9" t="s">
        <v>249</v>
      </c>
      <c r="D154" s="12">
        <v>13.111499999999999</v>
      </c>
      <c r="E154" s="9" t="s">
        <v>439</v>
      </c>
      <c r="F154" s="9" t="s">
        <v>7</v>
      </c>
      <c r="G154" s="9" t="s">
        <v>7</v>
      </c>
    </row>
    <row r="155" spans="1:7" s="11" customFormat="1" ht="66" customHeight="1">
      <c r="A155" s="9">
        <v>4</v>
      </c>
      <c r="B155" s="10" t="s">
        <v>252</v>
      </c>
      <c r="C155" s="9" t="s">
        <v>249</v>
      </c>
      <c r="D155" s="12">
        <v>1.6476999999999999</v>
      </c>
      <c r="E155" s="9" t="s">
        <v>439</v>
      </c>
      <c r="F155" s="9" t="s">
        <v>7</v>
      </c>
      <c r="G155" s="9" t="s">
        <v>7</v>
      </c>
    </row>
    <row r="156" spans="1:7" s="11" customFormat="1" ht="66" customHeight="1">
      <c r="A156" s="9">
        <v>5</v>
      </c>
      <c r="B156" s="16" t="s">
        <v>253</v>
      </c>
      <c r="C156" s="9" t="s">
        <v>249</v>
      </c>
      <c r="D156" s="17">
        <v>20.801600000000001</v>
      </c>
      <c r="E156" s="9" t="s">
        <v>8</v>
      </c>
      <c r="F156" s="16" t="s">
        <v>254</v>
      </c>
      <c r="G156" s="9" t="s">
        <v>255</v>
      </c>
    </row>
    <row r="157" spans="1:7" s="11" customFormat="1" ht="66" customHeight="1">
      <c r="A157" s="9">
        <v>6</v>
      </c>
      <c r="B157" s="18" t="s">
        <v>256</v>
      </c>
      <c r="C157" s="9" t="s">
        <v>249</v>
      </c>
      <c r="D157" s="17">
        <v>20.947199999999999</v>
      </c>
      <c r="E157" s="9" t="s">
        <v>8</v>
      </c>
      <c r="F157" s="16" t="s">
        <v>257</v>
      </c>
      <c r="G157" s="9" t="s">
        <v>258</v>
      </c>
    </row>
    <row r="158" spans="1:7" s="11" customFormat="1" ht="66" customHeight="1">
      <c r="A158" s="9">
        <v>7</v>
      </c>
      <c r="B158" s="16" t="s">
        <v>259</v>
      </c>
      <c r="C158" s="9" t="s">
        <v>249</v>
      </c>
      <c r="D158" s="17">
        <v>14.0268</v>
      </c>
      <c r="E158" s="9" t="s">
        <v>260</v>
      </c>
      <c r="F158" s="16" t="s">
        <v>261</v>
      </c>
      <c r="G158" s="9" t="s">
        <v>7</v>
      </c>
    </row>
    <row r="159" spans="1:7" s="11" customFormat="1" ht="66" customHeight="1">
      <c r="A159" s="9">
        <v>8</v>
      </c>
      <c r="B159" s="16" t="s">
        <v>262</v>
      </c>
      <c r="C159" s="9" t="s">
        <v>249</v>
      </c>
      <c r="D159" s="17">
        <v>25.5593</v>
      </c>
      <c r="E159" s="9" t="s">
        <v>8</v>
      </c>
      <c r="F159" s="16" t="s">
        <v>261</v>
      </c>
      <c r="G159" s="9" t="s">
        <v>7</v>
      </c>
    </row>
    <row r="160" spans="1:7" s="52" customFormat="1" ht="66" customHeight="1">
      <c r="A160" s="16">
        <v>9</v>
      </c>
      <c r="B160" s="16" t="s">
        <v>429</v>
      </c>
      <c r="C160" s="16" t="s">
        <v>249</v>
      </c>
      <c r="D160" s="17">
        <v>7.8878000000000004</v>
      </c>
      <c r="E160" s="16" t="s">
        <v>8</v>
      </c>
      <c r="F160" s="16" t="s">
        <v>437</v>
      </c>
      <c r="G160" s="16"/>
    </row>
    <row r="161" spans="1:7" s="11" customFormat="1" ht="66" customHeight="1">
      <c r="A161" s="9">
        <v>10</v>
      </c>
      <c r="B161" s="16" t="s">
        <v>263</v>
      </c>
      <c r="C161" s="9" t="s">
        <v>249</v>
      </c>
      <c r="D161" s="17">
        <v>20.299099999999999</v>
      </c>
      <c r="E161" s="9" t="s">
        <v>10</v>
      </c>
      <c r="F161" s="16" t="s">
        <v>264</v>
      </c>
      <c r="G161" s="9"/>
    </row>
    <row r="162" spans="1:7" s="24" customFormat="1" ht="21" customHeight="1">
      <c r="A162" s="21">
        <v>10</v>
      </c>
      <c r="B162" s="58" t="s">
        <v>265</v>
      </c>
      <c r="C162" s="58"/>
      <c r="D162" s="22">
        <f>SUM(D152:D161)</f>
        <v>133.91740000000001</v>
      </c>
      <c r="E162" s="21"/>
      <c r="F162" s="23" t="s">
        <v>7</v>
      </c>
      <c r="G162" s="21"/>
    </row>
    <row r="163" spans="1:7" s="11" customFormat="1" ht="51.75" customHeight="1">
      <c r="A163" s="9">
        <v>1</v>
      </c>
      <c r="B163" s="19" t="s">
        <v>266</v>
      </c>
      <c r="C163" s="9" t="s">
        <v>267</v>
      </c>
      <c r="D163" s="13">
        <v>2.3549000000000002</v>
      </c>
      <c r="E163" s="9" t="s">
        <v>439</v>
      </c>
      <c r="F163" s="9" t="s">
        <v>7</v>
      </c>
      <c r="G163" s="9" t="s">
        <v>7</v>
      </c>
    </row>
    <row r="164" spans="1:7" s="11" customFormat="1" ht="51.75" customHeight="1">
      <c r="A164" s="9">
        <v>2</v>
      </c>
      <c r="B164" s="10" t="s">
        <v>268</v>
      </c>
      <c r="C164" s="9" t="s">
        <v>267</v>
      </c>
      <c r="D164" s="12">
        <v>7.0697000000000001</v>
      </c>
      <c r="E164" s="9" t="s">
        <v>439</v>
      </c>
      <c r="F164" s="9" t="s">
        <v>7</v>
      </c>
      <c r="G164" s="9" t="s">
        <v>7</v>
      </c>
    </row>
    <row r="165" spans="1:7" s="11" customFormat="1" ht="51.75" customHeight="1">
      <c r="A165" s="9">
        <v>3</v>
      </c>
      <c r="B165" s="10" t="s">
        <v>269</v>
      </c>
      <c r="C165" s="9" t="s">
        <v>267</v>
      </c>
      <c r="D165" s="12">
        <v>14.652200000000001</v>
      </c>
      <c r="E165" s="9" t="s">
        <v>439</v>
      </c>
      <c r="F165" s="9" t="s">
        <v>7</v>
      </c>
      <c r="G165" s="9" t="s">
        <v>7</v>
      </c>
    </row>
    <row r="166" spans="1:7" s="11" customFormat="1" ht="51.75" customHeight="1">
      <c r="A166" s="9">
        <v>4</v>
      </c>
      <c r="B166" s="9" t="s">
        <v>270</v>
      </c>
      <c r="C166" s="9" t="s">
        <v>267</v>
      </c>
      <c r="D166" s="13">
        <v>6.9749999999999996</v>
      </c>
      <c r="E166" s="9" t="s">
        <v>439</v>
      </c>
      <c r="F166" s="9" t="s">
        <v>7</v>
      </c>
      <c r="G166" s="9" t="s">
        <v>7</v>
      </c>
    </row>
    <row r="167" spans="1:7" s="26" customFormat="1" ht="80.25" customHeight="1">
      <c r="A167" s="9">
        <v>5</v>
      </c>
      <c r="B167" s="29" t="s">
        <v>271</v>
      </c>
      <c r="C167" s="23" t="s">
        <v>267</v>
      </c>
      <c r="D167" s="27">
        <v>0.1729</v>
      </c>
      <c r="E167" s="23" t="s">
        <v>272</v>
      </c>
      <c r="F167" s="23" t="s">
        <v>273</v>
      </c>
      <c r="G167" s="23" t="s">
        <v>7</v>
      </c>
    </row>
    <row r="168" spans="1:7" s="26" customFormat="1" ht="51" customHeight="1">
      <c r="A168" s="9">
        <v>6</v>
      </c>
      <c r="B168" s="29" t="s">
        <v>274</v>
      </c>
      <c r="C168" s="23" t="s">
        <v>267</v>
      </c>
      <c r="D168" s="27">
        <v>0.34810000000000002</v>
      </c>
      <c r="E168" s="23" t="s">
        <v>275</v>
      </c>
      <c r="F168" s="23" t="s">
        <v>276</v>
      </c>
      <c r="G168" s="23" t="s">
        <v>7</v>
      </c>
    </row>
    <row r="169" spans="1:7" s="11" customFormat="1" ht="58.5" customHeight="1">
      <c r="A169" s="9">
        <v>7</v>
      </c>
      <c r="B169" s="18" t="s">
        <v>422</v>
      </c>
      <c r="C169" s="9" t="s">
        <v>267</v>
      </c>
      <c r="D169" s="17">
        <v>4.8922999999999996</v>
      </c>
      <c r="E169" s="9" t="s">
        <v>439</v>
      </c>
      <c r="F169" s="9" t="s">
        <v>7</v>
      </c>
      <c r="G169" s="9" t="s">
        <v>7</v>
      </c>
    </row>
    <row r="170" spans="1:7" s="26" customFormat="1" ht="57.75" customHeight="1">
      <c r="A170" s="9">
        <v>8</v>
      </c>
      <c r="B170" s="29" t="s">
        <v>277</v>
      </c>
      <c r="C170" s="23" t="s">
        <v>267</v>
      </c>
      <c r="D170" s="27">
        <v>0.17949999999999999</v>
      </c>
      <c r="E170" s="23" t="s">
        <v>275</v>
      </c>
      <c r="F170" s="23" t="s">
        <v>278</v>
      </c>
      <c r="G170" s="23" t="s">
        <v>7</v>
      </c>
    </row>
    <row r="171" spans="1:7" s="24" customFormat="1" ht="27.75" customHeight="1">
      <c r="A171" s="21">
        <v>8</v>
      </c>
      <c r="B171" s="58" t="s">
        <v>279</v>
      </c>
      <c r="C171" s="58"/>
      <c r="D171" s="22">
        <f>SUM(D163:D170)</f>
        <v>36.644599999999997</v>
      </c>
      <c r="E171" s="21"/>
      <c r="F171" s="23" t="s">
        <v>7</v>
      </c>
      <c r="G171" s="21"/>
    </row>
    <row r="172" spans="1:7" s="11" customFormat="1" ht="54" customHeight="1">
      <c r="A172" s="9">
        <v>1</v>
      </c>
      <c r="B172" s="10" t="s">
        <v>281</v>
      </c>
      <c r="C172" s="9" t="s">
        <v>282</v>
      </c>
      <c r="D172" s="12">
        <v>30.366700000000002</v>
      </c>
      <c r="E172" s="9" t="s">
        <v>439</v>
      </c>
      <c r="F172" s="9" t="s">
        <v>7</v>
      </c>
      <c r="G172" s="9" t="s">
        <v>7</v>
      </c>
    </row>
    <row r="173" spans="1:7" s="11" customFormat="1" ht="61.5" customHeight="1">
      <c r="A173" s="9">
        <v>2</v>
      </c>
      <c r="B173" s="10" t="s">
        <v>283</v>
      </c>
      <c r="C173" s="9" t="s">
        <v>282</v>
      </c>
      <c r="D173" s="12">
        <v>5.0008999999999997</v>
      </c>
      <c r="E173" s="9" t="s">
        <v>439</v>
      </c>
      <c r="F173" s="9" t="s">
        <v>7</v>
      </c>
      <c r="G173" s="9" t="s">
        <v>7</v>
      </c>
    </row>
    <row r="174" spans="1:7" s="11" customFormat="1" ht="61.5" customHeight="1">
      <c r="A174" s="9">
        <v>3</v>
      </c>
      <c r="B174" s="10" t="s">
        <v>284</v>
      </c>
      <c r="C174" s="9" t="s">
        <v>282</v>
      </c>
      <c r="D174" s="12">
        <v>7.2386999999999997</v>
      </c>
      <c r="E174" s="9" t="s">
        <v>439</v>
      </c>
      <c r="F174" s="9" t="s">
        <v>7</v>
      </c>
      <c r="G174" s="9" t="s">
        <v>7</v>
      </c>
    </row>
    <row r="175" spans="1:7" s="11" customFormat="1" ht="61.5" customHeight="1">
      <c r="A175" s="9">
        <v>4</v>
      </c>
      <c r="B175" s="9" t="s">
        <v>285</v>
      </c>
      <c r="C175" s="9" t="s">
        <v>282</v>
      </c>
      <c r="D175" s="13">
        <v>6.8644999999999996</v>
      </c>
      <c r="E175" s="9" t="s">
        <v>439</v>
      </c>
      <c r="F175" s="9" t="s">
        <v>7</v>
      </c>
      <c r="G175" s="9" t="s">
        <v>7</v>
      </c>
    </row>
    <row r="176" spans="1:7" s="24" customFormat="1" ht="23.25" customHeight="1">
      <c r="A176" s="21">
        <v>4</v>
      </c>
      <c r="B176" s="58" t="s">
        <v>286</v>
      </c>
      <c r="C176" s="58"/>
      <c r="D176" s="22">
        <f>SUM(D172:D175)</f>
        <v>49.470800000000004</v>
      </c>
      <c r="E176" s="21"/>
      <c r="F176" s="23" t="s">
        <v>7</v>
      </c>
      <c r="G176" s="21"/>
    </row>
    <row r="177" spans="1:7" s="11" customFormat="1" ht="51.75" customHeight="1">
      <c r="A177" s="9">
        <v>1</v>
      </c>
      <c r="B177" s="16" t="s">
        <v>287</v>
      </c>
      <c r="C177" s="9" t="s">
        <v>288</v>
      </c>
      <c r="D177" s="13">
        <v>11.2</v>
      </c>
      <c r="E177" s="9" t="s">
        <v>439</v>
      </c>
      <c r="F177" s="9" t="s">
        <v>7</v>
      </c>
      <c r="G177" s="9" t="s">
        <v>7</v>
      </c>
    </row>
    <row r="178" spans="1:7" s="11" customFormat="1" ht="57.75" customHeight="1">
      <c r="A178" s="9">
        <v>2</v>
      </c>
      <c r="B178" s="18" t="s">
        <v>289</v>
      </c>
      <c r="C178" s="9" t="s">
        <v>288</v>
      </c>
      <c r="D178" s="17">
        <v>16.137</v>
      </c>
      <c r="E178" s="9" t="s">
        <v>8</v>
      </c>
      <c r="F178" s="16" t="s">
        <v>290</v>
      </c>
      <c r="G178" s="9" t="s">
        <v>7</v>
      </c>
    </row>
    <row r="179" spans="1:7" s="26" customFormat="1" ht="27.75" customHeight="1">
      <c r="A179" s="21">
        <v>2</v>
      </c>
      <c r="B179" s="58" t="s">
        <v>291</v>
      </c>
      <c r="C179" s="58"/>
      <c r="D179" s="22">
        <f>SUM(D177:D178)</f>
        <v>27.337</v>
      </c>
      <c r="E179" s="23"/>
      <c r="F179" s="23" t="s">
        <v>7</v>
      </c>
      <c r="G179" s="23"/>
    </row>
    <row r="180" spans="1:7" s="11" customFormat="1" ht="61.5" customHeight="1">
      <c r="A180" s="9">
        <v>1</v>
      </c>
      <c r="B180" s="10" t="s">
        <v>292</v>
      </c>
      <c r="C180" s="9" t="s">
        <v>293</v>
      </c>
      <c r="D180" s="12">
        <v>3.6558999999999999</v>
      </c>
      <c r="E180" s="9" t="s">
        <v>439</v>
      </c>
      <c r="F180" s="9" t="s">
        <v>7</v>
      </c>
      <c r="G180" s="9" t="s">
        <v>7</v>
      </c>
    </row>
    <row r="181" spans="1:7" s="11" customFormat="1" ht="60" customHeight="1">
      <c r="A181" s="9">
        <v>2</v>
      </c>
      <c r="B181" s="10" t="s">
        <v>294</v>
      </c>
      <c r="C181" s="9" t="s">
        <v>293</v>
      </c>
      <c r="D181" s="12">
        <v>0.26340000000000002</v>
      </c>
      <c r="E181" s="9" t="s">
        <v>439</v>
      </c>
      <c r="F181" s="9" t="s">
        <v>7</v>
      </c>
      <c r="G181" s="9" t="s">
        <v>7</v>
      </c>
    </row>
    <row r="182" spans="1:7" s="26" customFormat="1" ht="47.25" customHeight="1">
      <c r="A182" s="9">
        <v>3</v>
      </c>
      <c r="B182" s="29" t="s">
        <v>295</v>
      </c>
      <c r="C182" s="23" t="s">
        <v>293</v>
      </c>
      <c r="D182" s="27">
        <v>33.134700000000002</v>
      </c>
      <c r="E182" s="23" t="s">
        <v>8</v>
      </c>
      <c r="F182" s="28" t="s">
        <v>296</v>
      </c>
      <c r="G182" s="23" t="s">
        <v>7</v>
      </c>
    </row>
    <row r="183" spans="1:7" s="24" customFormat="1" ht="27.75" customHeight="1">
      <c r="A183" s="21">
        <v>3</v>
      </c>
      <c r="B183" s="58" t="s">
        <v>297</v>
      </c>
      <c r="C183" s="58"/>
      <c r="D183" s="22">
        <f>SUM(D180:D182)</f>
        <v>37.054000000000002</v>
      </c>
      <c r="E183" s="21"/>
      <c r="F183" s="23" t="s">
        <v>7</v>
      </c>
      <c r="G183" s="21"/>
    </row>
    <row r="184" spans="1:7" s="11" customFormat="1" ht="65.25" customHeight="1">
      <c r="A184" s="9">
        <v>1</v>
      </c>
      <c r="B184" s="10" t="s">
        <v>299</v>
      </c>
      <c r="C184" s="9" t="s">
        <v>298</v>
      </c>
      <c r="D184" s="12">
        <v>1.5951</v>
      </c>
      <c r="E184" s="9" t="s">
        <v>439</v>
      </c>
      <c r="F184" s="9" t="s">
        <v>7</v>
      </c>
      <c r="G184" s="9" t="s">
        <v>7</v>
      </c>
    </row>
    <row r="185" spans="1:7" s="24" customFormat="1" ht="21.75" customHeight="1">
      <c r="A185" s="21">
        <v>1</v>
      </c>
      <c r="B185" s="58" t="s">
        <v>300</v>
      </c>
      <c r="C185" s="58"/>
      <c r="D185" s="22">
        <f>SUM(D184:D184)</f>
        <v>1.5951</v>
      </c>
      <c r="E185" s="21"/>
      <c r="F185" s="23" t="s">
        <v>7</v>
      </c>
      <c r="G185" s="21"/>
    </row>
    <row r="186" spans="1:7" s="11" customFormat="1" ht="64.5" customHeight="1">
      <c r="A186" s="9">
        <v>1</v>
      </c>
      <c r="B186" s="9" t="s">
        <v>301</v>
      </c>
      <c r="C186" s="9" t="s">
        <v>302</v>
      </c>
      <c r="D186" s="13">
        <v>17.3</v>
      </c>
      <c r="E186" s="9" t="s">
        <v>439</v>
      </c>
      <c r="F186" s="9" t="s">
        <v>7</v>
      </c>
      <c r="G186" s="9" t="s">
        <v>7</v>
      </c>
    </row>
    <row r="187" spans="1:7" s="26" customFormat="1" ht="66.75" customHeight="1">
      <c r="A187" s="23">
        <v>2</v>
      </c>
      <c r="B187" s="29" t="s">
        <v>303</v>
      </c>
      <c r="C187" s="23" t="s">
        <v>302</v>
      </c>
      <c r="D187" s="27">
        <v>14.36</v>
      </c>
      <c r="E187" s="9" t="s">
        <v>439</v>
      </c>
      <c r="F187" s="28" t="s">
        <v>304</v>
      </c>
      <c r="G187" s="23" t="s">
        <v>7</v>
      </c>
    </row>
    <row r="188" spans="1:7" s="11" customFormat="1" ht="89.25" customHeight="1">
      <c r="A188" s="9">
        <v>3</v>
      </c>
      <c r="B188" s="18" t="s">
        <v>305</v>
      </c>
      <c r="C188" s="9" t="s">
        <v>302</v>
      </c>
      <c r="D188" s="13">
        <v>12.713200000000001</v>
      </c>
      <c r="E188" s="9" t="s">
        <v>280</v>
      </c>
      <c r="F188" s="35" t="s">
        <v>306</v>
      </c>
      <c r="G188" s="9" t="s">
        <v>7</v>
      </c>
    </row>
    <row r="189" spans="1:7" s="11" customFormat="1" ht="84" customHeight="1">
      <c r="A189" s="23">
        <v>4</v>
      </c>
      <c r="B189" s="18" t="s">
        <v>307</v>
      </c>
      <c r="C189" s="9" t="s">
        <v>302</v>
      </c>
      <c r="D189" s="13">
        <v>18.9787</v>
      </c>
      <c r="E189" s="9" t="s">
        <v>280</v>
      </c>
      <c r="F189" s="35" t="s">
        <v>306</v>
      </c>
      <c r="G189" s="9" t="s">
        <v>7</v>
      </c>
    </row>
    <row r="190" spans="1:7" s="11" customFormat="1" ht="58.5" customHeight="1">
      <c r="A190" s="9">
        <v>5</v>
      </c>
      <c r="B190" s="18" t="s">
        <v>308</v>
      </c>
      <c r="C190" s="9" t="s">
        <v>302</v>
      </c>
      <c r="D190" s="17">
        <v>18.686</v>
      </c>
      <c r="E190" s="9" t="s">
        <v>8</v>
      </c>
      <c r="F190" s="16" t="s">
        <v>309</v>
      </c>
      <c r="G190" s="9" t="s">
        <v>7</v>
      </c>
    </row>
    <row r="191" spans="1:7" s="11" customFormat="1" ht="74.25" customHeight="1">
      <c r="A191" s="23">
        <v>6</v>
      </c>
      <c r="B191" s="16" t="s">
        <v>310</v>
      </c>
      <c r="C191" s="9" t="s">
        <v>302</v>
      </c>
      <c r="D191" s="13">
        <v>15.620900000000001</v>
      </c>
      <c r="E191" s="9" t="s">
        <v>8</v>
      </c>
      <c r="F191" s="16" t="s">
        <v>311</v>
      </c>
      <c r="G191" s="9" t="s">
        <v>7</v>
      </c>
    </row>
    <row r="192" spans="1:7" s="11" customFormat="1" ht="71.25" customHeight="1">
      <c r="A192" s="9">
        <v>7</v>
      </c>
      <c r="B192" s="16" t="s">
        <v>312</v>
      </c>
      <c r="C192" s="9" t="s">
        <v>302</v>
      </c>
      <c r="D192" s="17">
        <v>0.4</v>
      </c>
      <c r="E192" s="9" t="s">
        <v>9</v>
      </c>
      <c r="F192" s="16" t="s">
        <v>313</v>
      </c>
      <c r="G192" s="9" t="s">
        <v>314</v>
      </c>
    </row>
    <row r="193" spans="1:7" s="11" customFormat="1" ht="64.5" customHeight="1">
      <c r="A193" s="23">
        <v>8</v>
      </c>
      <c r="B193" s="16" t="s">
        <v>315</v>
      </c>
      <c r="C193" s="9" t="s">
        <v>302</v>
      </c>
      <c r="D193" s="17">
        <v>14.1778</v>
      </c>
      <c r="E193" s="9" t="s">
        <v>10</v>
      </c>
      <c r="F193" s="16" t="s">
        <v>316</v>
      </c>
      <c r="G193" s="9"/>
    </row>
    <row r="194" spans="1:7" s="48" customFormat="1" ht="63.75" customHeight="1">
      <c r="A194" s="9">
        <v>9</v>
      </c>
      <c r="B194" s="28" t="s">
        <v>428</v>
      </c>
      <c r="C194" s="28" t="s">
        <v>302</v>
      </c>
      <c r="D194" s="27">
        <v>33.122399999999999</v>
      </c>
      <c r="E194" s="49" t="s">
        <v>10</v>
      </c>
      <c r="F194" s="28" t="s">
        <v>436</v>
      </c>
      <c r="G194" s="28"/>
    </row>
    <row r="195" spans="1:7" s="24" customFormat="1" ht="22.5" customHeight="1">
      <c r="A195" s="21">
        <v>9</v>
      </c>
      <c r="B195" s="58" t="s">
        <v>317</v>
      </c>
      <c r="C195" s="58"/>
      <c r="D195" s="22">
        <f>SUM(D186:D194)</f>
        <v>145.35900000000004</v>
      </c>
      <c r="E195" s="21"/>
      <c r="F195" s="23" t="s">
        <v>7</v>
      </c>
      <c r="G195" s="21"/>
    </row>
    <row r="196" spans="1:7" s="11" customFormat="1" ht="59.25" customHeight="1">
      <c r="A196" s="9">
        <v>1</v>
      </c>
      <c r="B196" s="10" t="s">
        <v>318</v>
      </c>
      <c r="C196" s="9" t="s">
        <v>319</v>
      </c>
      <c r="D196" s="12">
        <v>5.2065000000000001</v>
      </c>
      <c r="E196" s="9" t="s">
        <v>439</v>
      </c>
      <c r="F196" s="9" t="s">
        <v>7</v>
      </c>
      <c r="G196" s="9" t="s">
        <v>7</v>
      </c>
    </row>
    <row r="197" spans="1:7" s="11" customFormat="1" ht="59.25" customHeight="1">
      <c r="A197" s="9">
        <v>2</v>
      </c>
      <c r="B197" s="10" t="s">
        <v>320</v>
      </c>
      <c r="C197" s="9" t="s">
        <v>319</v>
      </c>
      <c r="D197" s="12">
        <v>14.397399999999999</v>
      </c>
      <c r="E197" s="9" t="s">
        <v>439</v>
      </c>
      <c r="F197" s="9" t="s">
        <v>7</v>
      </c>
      <c r="G197" s="9" t="s">
        <v>7</v>
      </c>
    </row>
    <row r="198" spans="1:7" s="11" customFormat="1" ht="59.25" customHeight="1">
      <c r="A198" s="9">
        <v>3</v>
      </c>
      <c r="B198" s="10" t="s">
        <v>321</v>
      </c>
      <c r="C198" s="9" t="s">
        <v>319</v>
      </c>
      <c r="D198" s="12">
        <v>8.3899000000000008</v>
      </c>
      <c r="E198" s="9" t="s">
        <v>439</v>
      </c>
      <c r="F198" s="9" t="s">
        <v>7</v>
      </c>
      <c r="G198" s="9" t="s">
        <v>7</v>
      </c>
    </row>
    <row r="199" spans="1:7" s="11" customFormat="1" ht="59.25" customHeight="1">
      <c r="A199" s="9">
        <v>4</v>
      </c>
      <c r="B199" s="10" t="s">
        <v>322</v>
      </c>
      <c r="C199" s="9" t="s">
        <v>319</v>
      </c>
      <c r="D199" s="12">
        <v>14.6387</v>
      </c>
      <c r="E199" s="9" t="s">
        <v>439</v>
      </c>
      <c r="F199" s="9" t="s">
        <v>7</v>
      </c>
      <c r="G199" s="9" t="s">
        <v>7</v>
      </c>
    </row>
    <row r="200" spans="1:7" s="11" customFormat="1" ht="59.25" customHeight="1">
      <c r="A200" s="9">
        <v>5</v>
      </c>
      <c r="B200" s="10" t="s">
        <v>323</v>
      </c>
      <c r="C200" s="9" t="s">
        <v>319</v>
      </c>
      <c r="D200" s="12">
        <v>13.8238</v>
      </c>
      <c r="E200" s="9" t="s">
        <v>439</v>
      </c>
      <c r="F200" s="9" t="s">
        <v>7</v>
      </c>
      <c r="G200" s="9" t="s">
        <v>7</v>
      </c>
    </row>
    <row r="201" spans="1:7" s="11" customFormat="1" ht="59.25" customHeight="1">
      <c r="A201" s="9">
        <v>6</v>
      </c>
      <c r="B201" s="10" t="s">
        <v>324</v>
      </c>
      <c r="C201" s="9" t="s">
        <v>319</v>
      </c>
      <c r="D201" s="12">
        <v>15.9787</v>
      </c>
      <c r="E201" s="9" t="s">
        <v>439</v>
      </c>
      <c r="F201" s="9" t="s">
        <v>7</v>
      </c>
      <c r="G201" s="9" t="s">
        <v>7</v>
      </c>
    </row>
    <row r="202" spans="1:7" s="11" customFormat="1" ht="59.25" customHeight="1">
      <c r="A202" s="9">
        <v>7</v>
      </c>
      <c r="B202" s="10" t="s">
        <v>325</v>
      </c>
      <c r="C202" s="9" t="s">
        <v>319</v>
      </c>
      <c r="D202" s="12">
        <v>7.1524999999999999</v>
      </c>
      <c r="E202" s="9" t="s">
        <v>439</v>
      </c>
      <c r="F202" s="9" t="s">
        <v>7</v>
      </c>
      <c r="G202" s="9" t="s">
        <v>7</v>
      </c>
    </row>
    <row r="203" spans="1:7" s="11" customFormat="1" ht="59.25" customHeight="1">
      <c r="A203" s="9">
        <v>8</v>
      </c>
      <c r="B203" s="44" t="s">
        <v>326</v>
      </c>
      <c r="C203" s="23" t="s">
        <v>319</v>
      </c>
      <c r="D203" s="45">
        <v>27.078600000000002</v>
      </c>
      <c r="E203" s="9" t="s">
        <v>439</v>
      </c>
      <c r="F203" s="23" t="s">
        <v>7</v>
      </c>
      <c r="G203" s="23" t="s">
        <v>7</v>
      </c>
    </row>
    <row r="204" spans="1:7" s="11" customFormat="1" ht="59.25" customHeight="1">
      <c r="A204" s="9">
        <v>9</v>
      </c>
      <c r="B204" s="23" t="s">
        <v>327</v>
      </c>
      <c r="C204" s="23" t="s">
        <v>319</v>
      </c>
      <c r="D204" s="47">
        <v>5.2991999999999999</v>
      </c>
      <c r="E204" s="9" t="s">
        <v>439</v>
      </c>
      <c r="F204" s="23" t="s">
        <v>7</v>
      </c>
      <c r="G204" s="23" t="s">
        <v>7</v>
      </c>
    </row>
    <row r="205" spans="1:7" s="11" customFormat="1" ht="59.25" customHeight="1">
      <c r="A205" s="9">
        <v>10</v>
      </c>
      <c r="B205" s="23" t="s">
        <v>328</v>
      </c>
      <c r="C205" s="23" t="s">
        <v>319</v>
      </c>
      <c r="D205" s="47">
        <v>2.0691000000000002</v>
      </c>
      <c r="E205" s="9" t="s">
        <v>439</v>
      </c>
      <c r="F205" s="23" t="s">
        <v>7</v>
      </c>
      <c r="G205" s="23" t="s">
        <v>7</v>
      </c>
    </row>
    <row r="206" spans="1:7" s="11" customFormat="1" ht="59.25" customHeight="1">
      <c r="A206" s="9">
        <v>11</v>
      </c>
      <c r="B206" s="23" t="s">
        <v>329</v>
      </c>
      <c r="C206" s="23" t="s">
        <v>319</v>
      </c>
      <c r="D206" s="47">
        <v>6.0872999999999999</v>
      </c>
      <c r="E206" s="9" t="s">
        <v>439</v>
      </c>
      <c r="F206" s="23" t="s">
        <v>7</v>
      </c>
      <c r="G206" s="23" t="s">
        <v>7</v>
      </c>
    </row>
    <row r="207" spans="1:7" s="11" customFormat="1" ht="60" customHeight="1">
      <c r="A207" s="9">
        <v>12</v>
      </c>
      <c r="B207" s="29" t="s">
        <v>330</v>
      </c>
      <c r="C207" s="23" t="s">
        <v>319</v>
      </c>
      <c r="D207" s="27">
        <v>12.1851</v>
      </c>
      <c r="E207" s="23" t="s">
        <v>8</v>
      </c>
      <c r="F207" s="28" t="s">
        <v>331</v>
      </c>
      <c r="G207" s="23" t="s">
        <v>332</v>
      </c>
    </row>
    <row r="208" spans="1:7" s="11" customFormat="1" ht="63" customHeight="1">
      <c r="A208" s="9">
        <v>13</v>
      </c>
      <c r="B208" s="18" t="s">
        <v>333</v>
      </c>
      <c r="C208" s="9" t="s">
        <v>319</v>
      </c>
      <c r="D208" s="17">
        <v>51.333199999999998</v>
      </c>
      <c r="E208" s="9" t="s">
        <v>8</v>
      </c>
      <c r="F208" s="16" t="s">
        <v>334</v>
      </c>
      <c r="G208" s="9" t="s">
        <v>7</v>
      </c>
    </row>
    <row r="209" spans="1:7" s="11" customFormat="1" ht="68.25" customHeight="1">
      <c r="A209" s="9">
        <v>14</v>
      </c>
      <c r="B209" s="18" t="s">
        <v>335</v>
      </c>
      <c r="C209" s="9" t="s">
        <v>319</v>
      </c>
      <c r="D209" s="17">
        <v>15</v>
      </c>
      <c r="E209" s="9" t="s">
        <v>8</v>
      </c>
      <c r="F209" s="16" t="s">
        <v>336</v>
      </c>
      <c r="G209" s="9"/>
    </row>
    <row r="210" spans="1:7" s="24" customFormat="1" ht="21" customHeight="1">
      <c r="A210" s="21">
        <v>14</v>
      </c>
      <c r="B210" s="58" t="s">
        <v>337</v>
      </c>
      <c r="C210" s="58"/>
      <c r="D210" s="22">
        <f>SUM(D196:D209)</f>
        <v>198.64000000000001</v>
      </c>
      <c r="E210" s="21"/>
      <c r="F210" s="23" t="s">
        <v>7</v>
      </c>
      <c r="G210" s="21"/>
    </row>
    <row r="211" spans="1:7" s="11" customFormat="1" ht="66" customHeight="1">
      <c r="A211" s="9">
        <v>1</v>
      </c>
      <c r="B211" s="10" t="s">
        <v>338</v>
      </c>
      <c r="C211" s="9" t="s">
        <v>339</v>
      </c>
      <c r="D211" s="12">
        <v>1.9036</v>
      </c>
      <c r="E211" s="9" t="s">
        <v>439</v>
      </c>
      <c r="F211" s="9" t="s">
        <v>7</v>
      </c>
      <c r="G211" s="9" t="s">
        <v>340</v>
      </c>
    </row>
    <row r="212" spans="1:7" s="11" customFormat="1" ht="66.75" customHeight="1">
      <c r="A212" s="9">
        <v>2</v>
      </c>
      <c r="B212" s="10" t="s">
        <v>341</v>
      </c>
      <c r="C212" s="9" t="s">
        <v>339</v>
      </c>
      <c r="D212" s="12">
        <v>2.8723999999999998</v>
      </c>
      <c r="E212" s="9" t="s">
        <v>439</v>
      </c>
      <c r="F212" s="9" t="s">
        <v>7</v>
      </c>
      <c r="G212" s="9" t="s">
        <v>7</v>
      </c>
    </row>
    <row r="213" spans="1:7" s="11" customFormat="1" ht="64.5" customHeight="1">
      <c r="A213" s="9">
        <v>3</v>
      </c>
      <c r="B213" s="10" t="s">
        <v>342</v>
      </c>
      <c r="C213" s="9" t="s">
        <v>339</v>
      </c>
      <c r="D213" s="12">
        <v>2.4258000000000002</v>
      </c>
      <c r="E213" s="9" t="s">
        <v>439</v>
      </c>
      <c r="F213" s="9" t="s">
        <v>7</v>
      </c>
      <c r="G213" s="9" t="s">
        <v>7</v>
      </c>
    </row>
    <row r="214" spans="1:7" s="11" customFormat="1" ht="62.25" customHeight="1">
      <c r="A214" s="9">
        <v>4</v>
      </c>
      <c r="B214" s="10" t="s">
        <v>343</v>
      </c>
      <c r="C214" s="9" t="s">
        <v>339</v>
      </c>
      <c r="D214" s="12">
        <v>1.0570999999999999</v>
      </c>
      <c r="E214" s="9" t="s">
        <v>439</v>
      </c>
      <c r="F214" s="9" t="s">
        <v>7</v>
      </c>
      <c r="G214" s="9" t="s">
        <v>7</v>
      </c>
    </row>
    <row r="215" spans="1:7" s="11" customFormat="1" ht="57.75" customHeight="1">
      <c r="A215" s="9">
        <v>5</v>
      </c>
      <c r="B215" s="10" t="s">
        <v>344</v>
      </c>
      <c r="C215" s="9" t="s">
        <v>339</v>
      </c>
      <c r="D215" s="12">
        <v>0.26540000000000002</v>
      </c>
      <c r="E215" s="9" t="s">
        <v>439</v>
      </c>
      <c r="F215" s="9" t="s">
        <v>7</v>
      </c>
      <c r="G215" s="9" t="s">
        <v>7</v>
      </c>
    </row>
    <row r="216" spans="1:7" s="11" customFormat="1" ht="56.25" customHeight="1">
      <c r="A216" s="9">
        <v>6</v>
      </c>
      <c r="B216" s="10" t="s">
        <v>345</v>
      </c>
      <c r="C216" s="9" t="s">
        <v>339</v>
      </c>
      <c r="D216" s="12">
        <v>1.1093</v>
      </c>
      <c r="E216" s="9" t="s">
        <v>439</v>
      </c>
      <c r="F216" s="9" t="s">
        <v>7</v>
      </c>
      <c r="G216" s="9" t="s">
        <v>7</v>
      </c>
    </row>
    <row r="217" spans="1:7" s="11" customFormat="1" ht="66" customHeight="1">
      <c r="A217" s="9">
        <v>7</v>
      </c>
      <c r="B217" s="18" t="s">
        <v>346</v>
      </c>
      <c r="C217" s="9" t="s">
        <v>339</v>
      </c>
      <c r="D217" s="17">
        <v>5.8411</v>
      </c>
      <c r="E217" s="9" t="s">
        <v>8</v>
      </c>
      <c r="F217" s="16" t="s">
        <v>347</v>
      </c>
      <c r="G217" s="9" t="s">
        <v>7</v>
      </c>
    </row>
    <row r="218" spans="1:7" s="24" customFormat="1" ht="21.75" customHeight="1">
      <c r="A218" s="21">
        <v>7</v>
      </c>
      <c r="B218" s="58" t="s">
        <v>348</v>
      </c>
      <c r="C218" s="58"/>
      <c r="D218" s="22">
        <f>SUM(D211:D217)</f>
        <v>15.474699999999999</v>
      </c>
      <c r="E218" s="21"/>
      <c r="F218" s="23" t="s">
        <v>7</v>
      </c>
      <c r="G218" s="21"/>
    </row>
    <row r="219" spans="1:7" s="11" customFormat="1" ht="66.75" customHeight="1">
      <c r="A219" s="9">
        <v>1</v>
      </c>
      <c r="B219" s="10" t="s">
        <v>349</v>
      </c>
      <c r="C219" s="9" t="s">
        <v>350</v>
      </c>
      <c r="D219" s="12">
        <v>8.9464000000000006</v>
      </c>
      <c r="E219" s="9" t="s">
        <v>439</v>
      </c>
      <c r="F219" s="9" t="s">
        <v>7</v>
      </c>
      <c r="G219" s="9" t="s">
        <v>7</v>
      </c>
    </row>
    <row r="220" spans="1:7" s="11" customFormat="1" ht="63.75" customHeight="1">
      <c r="A220" s="9">
        <v>2</v>
      </c>
      <c r="B220" s="10" t="s">
        <v>351</v>
      </c>
      <c r="C220" s="9" t="s">
        <v>350</v>
      </c>
      <c r="D220" s="12">
        <v>1.0236000000000001</v>
      </c>
      <c r="E220" s="9" t="s">
        <v>439</v>
      </c>
      <c r="F220" s="9" t="s">
        <v>7</v>
      </c>
      <c r="G220" s="9" t="s">
        <v>7</v>
      </c>
    </row>
    <row r="221" spans="1:7" s="11" customFormat="1" ht="62.25" customHeight="1">
      <c r="A221" s="9">
        <v>3</v>
      </c>
      <c r="B221" s="10" t="s">
        <v>352</v>
      </c>
      <c r="C221" s="9" t="s">
        <v>350</v>
      </c>
      <c r="D221" s="12">
        <v>11.2514</v>
      </c>
      <c r="E221" s="9" t="s">
        <v>439</v>
      </c>
      <c r="F221" s="9" t="s">
        <v>7</v>
      </c>
      <c r="G221" s="9" t="s">
        <v>7</v>
      </c>
    </row>
    <row r="222" spans="1:7" s="11" customFormat="1" ht="57.75" customHeight="1">
      <c r="A222" s="9">
        <v>4</v>
      </c>
      <c r="B222" s="10" t="s">
        <v>353</v>
      </c>
      <c r="C222" s="9" t="s">
        <v>350</v>
      </c>
      <c r="D222" s="12">
        <v>3.1516000000000002</v>
      </c>
      <c r="E222" s="9" t="s">
        <v>439</v>
      </c>
      <c r="F222" s="9" t="s">
        <v>7</v>
      </c>
      <c r="G222" s="9" t="s">
        <v>7</v>
      </c>
    </row>
    <row r="223" spans="1:7" s="11" customFormat="1" ht="57.75" customHeight="1">
      <c r="A223" s="9">
        <v>5</v>
      </c>
      <c r="B223" s="10" t="s">
        <v>354</v>
      </c>
      <c r="C223" s="9" t="s">
        <v>350</v>
      </c>
      <c r="D223" s="12">
        <v>6.5941999999999998</v>
      </c>
      <c r="E223" s="9" t="s">
        <v>439</v>
      </c>
      <c r="F223" s="9" t="s">
        <v>7</v>
      </c>
      <c r="G223" s="9" t="s">
        <v>7</v>
      </c>
    </row>
    <row r="224" spans="1:7" s="11" customFormat="1" ht="57.75" customHeight="1">
      <c r="A224" s="9">
        <v>6</v>
      </c>
      <c r="B224" s="10" t="s">
        <v>355</v>
      </c>
      <c r="C224" s="9" t="s">
        <v>350</v>
      </c>
      <c r="D224" s="12">
        <v>52.042900000000003</v>
      </c>
      <c r="E224" s="9" t="s">
        <v>439</v>
      </c>
      <c r="F224" s="9" t="s">
        <v>7</v>
      </c>
      <c r="G224" s="9" t="s">
        <v>7</v>
      </c>
    </row>
    <row r="225" spans="1:7" s="11" customFormat="1" ht="57.75" customHeight="1">
      <c r="A225" s="9">
        <v>7</v>
      </c>
      <c r="B225" s="10" t="s">
        <v>356</v>
      </c>
      <c r="C225" s="9" t="s">
        <v>350</v>
      </c>
      <c r="D225" s="12">
        <v>2.5822000000000003</v>
      </c>
      <c r="E225" s="9" t="s">
        <v>439</v>
      </c>
      <c r="F225" s="9" t="s">
        <v>7</v>
      </c>
      <c r="G225" s="9" t="s">
        <v>7</v>
      </c>
    </row>
    <row r="226" spans="1:7" s="24" customFormat="1" ht="29.25" customHeight="1">
      <c r="A226" s="21">
        <v>7</v>
      </c>
      <c r="B226" s="58" t="s">
        <v>357</v>
      </c>
      <c r="C226" s="58"/>
      <c r="D226" s="22">
        <f>SUM(D219:D225)</f>
        <v>85.592300000000009</v>
      </c>
      <c r="E226" s="21"/>
      <c r="F226" s="23" t="s">
        <v>7</v>
      </c>
      <c r="G226" s="21"/>
    </row>
    <row r="227" spans="1:7" s="11" customFormat="1" ht="65.25" customHeight="1">
      <c r="A227" s="9">
        <v>1</v>
      </c>
      <c r="B227" s="10" t="s">
        <v>443</v>
      </c>
      <c r="C227" s="9" t="s">
        <v>444</v>
      </c>
      <c r="D227" s="12">
        <v>26.822700000000001</v>
      </c>
      <c r="E227" s="51" t="s">
        <v>448</v>
      </c>
      <c r="F227" s="9" t="s">
        <v>445</v>
      </c>
      <c r="G227" s="9"/>
    </row>
    <row r="228" spans="1:7" s="11" customFormat="1" ht="63.75" customHeight="1">
      <c r="A228" s="9">
        <v>2</v>
      </c>
      <c r="B228" s="10" t="s">
        <v>446</v>
      </c>
      <c r="C228" s="9" t="s">
        <v>444</v>
      </c>
      <c r="D228" s="12">
        <v>54.3489</v>
      </c>
      <c r="E228" s="51" t="s">
        <v>448</v>
      </c>
      <c r="F228" s="9" t="s">
        <v>445</v>
      </c>
      <c r="G228" s="9"/>
    </row>
    <row r="229" spans="1:7" s="24" customFormat="1" ht="27" customHeight="1">
      <c r="A229" s="21">
        <v>2</v>
      </c>
      <c r="B229" s="58" t="s">
        <v>447</v>
      </c>
      <c r="C229" s="58"/>
      <c r="D229" s="22">
        <f>D228+D227</f>
        <v>81.171599999999998</v>
      </c>
      <c r="E229" s="21"/>
      <c r="F229" s="23" t="s">
        <v>7</v>
      </c>
      <c r="G229" s="21"/>
    </row>
    <row r="230" spans="1:7" s="24" customFormat="1" ht="37.5" customHeight="1">
      <c r="A230" s="21">
        <v>1</v>
      </c>
      <c r="B230" s="10" t="s">
        <v>449</v>
      </c>
      <c r="C230" s="9" t="s">
        <v>450</v>
      </c>
      <c r="D230" s="47">
        <v>25.9194</v>
      </c>
      <c r="E230" s="51" t="s">
        <v>448</v>
      </c>
      <c r="F230" s="23" t="s">
        <v>451</v>
      </c>
      <c r="G230" s="21"/>
    </row>
    <row r="231" spans="1:7" s="24" customFormat="1" ht="29.25" customHeight="1">
      <c r="A231" s="21">
        <v>1</v>
      </c>
      <c r="B231" s="58" t="s">
        <v>452</v>
      </c>
      <c r="C231" s="58"/>
      <c r="D231" s="22">
        <f>D230</f>
        <v>25.9194</v>
      </c>
      <c r="E231" s="21"/>
      <c r="F231" s="23"/>
      <c r="G231" s="21"/>
    </row>
    <row r="232" spans="1:7" s="11" customFormat="1" ht="67.5" customHeight="1">
      <c r="A232" s="9">
        <v>1</v>
      </c>
      <c r="B232" s="10" t="s">
        <v>358</v>
      </c>
      <c r="C232" s="9" t="s">
        <v>359</v>
      </c>
      <c r="D232" s="12">
        <v>49.188099999999999</v>
      </c>
      <c r="E232" s="9" t="s">
        <v>439</v>
      </c>
      <c r="F232" s="9" t="s">
        <v>7</v>
      </c>
      <c r="G232" s="9" t="s">
        <v>7</v>
      </c>
    </row>
    <row r="233" spans="1:7" s="11" customFormat="1" ht="70.5" customHeight="1">
      <c r="A233" s="9">
        <v>2</v>
      </c>
      <c r="B233" s="10" t="s">
        <v>360</v>
      </c>
      <c r="C233" s="9" t="s">
        <v>359</v>
      </c>
      <c r="D233" s="12">
        <v>1.0940000000000001</v>
      </c>
      <c r="E233" s="9" t="s">
        <v>439</v>
      </c>
      <c r="F233" s="9" t="s">
        <v>7</v>
      </c>
      <c r="G233" s="9" t="s">
        <v>7</v>
      </c>
    </row>
    <row r="234" spans="1:7" s="11" customFormat="1" ht="56.25" customHeight="1">
      <c r="A234" s="9">
        <v>3</v>
      </c>
      <c r="B234" s="18" t="s">
        <v>361</v>
      </c>
      <c r="C234" s="9" t="s">
        <v>359</v>
      </c>
      <c r="D234" s="17">
        <v>48.872999999999998</v>
      </c>
      <c r="E234" s="9" t="s">
        <v>8</v>
      </c>
      <c r="F234" s="16" t="s">
        <v>362</v>
      </c>
      <c r="G234" s="9" t="s">
        <v>363</v>
      </c>
    </row>
    <row r="235" spans="1:7" s="24" customFormat="1" ht="21.75" customHeight="1">
      <c r="A235" s="21">
        <v>3</v>
      </c>
      <c r="B235" s="58" t="s">
        <v>364</v>
      </c>
      <c r="C235" s="58"/>
      <c r="D235" s="22">
        <f>SUM(D232:D234)</f>
        <v>99.155100000000004</v>
      </c>
      <c r="E235" s="21"/>
      <c r="F235" s="23"/>
      <c r="G235" s="21"/>
    </row>
    <row r="236" spans="1:7" s="11" customFormat="1" ht="63" customHeight="1">
      <c r="A236" s="9">
        <v>1</v>
      </c>
      <c r="B236" s="10" t="s">
        <v>365</v>
      </c>
      <c r="C236" s="9" t="s">
        <v>366</v>
      </c>
      <c r="D236" s="12">
        <v>0.41210000000000002</v>
      </c>
      <c r="E236" s="9" t="s">
        <v>439</v>
      </c>
      <c r="F236" s="9" t="s">
        <v>7</v>
      </c>
      <c r="G236" s="9" t="s">
        <v>7</v>
      </c>
    </row>
    <row r="237" spans="1:7" s="11" customFormat="1" ht="63" customHeight="1">
      <c r="A237" s="9">
        <v>2</v>
      </c>
      <c r="B237" s="10" t="s">
        <v>367</v>
      </c>
      <c r="C237" s="9" t="s">
        <v>366</v>
      </c>
      <c r="D237" s="12">
        <v>3.6162000000000001</v>
      </c>
      <c r="E237" s="9" t="s">
        <v>439</v>
      </c>
      <c r="F237" s="9" t="s">
        <v>7</v>
      </c>
      <c r="G237" s="9" t="s">
        <v>7</v>
      </c>
    </row>
    <row r="238" spans="1:7" s="11" customFormat="1" ht="63" customHeight="1">
      <c r="A238" s="9">
        <v>3</v>
      </c>
      <c r="B238" s="10" t="s">
        <v>368</v>
      </c>
      <c r="C238" s="9" t="s">
        <v>366</v>
      </c>
      <c r="D238" s="12">
        <v>1.1335</v>
      </c>
      <c r="E238" s="9" t="s">
        <v>439</v>
      </c>
      <c r="F238" s="9" t="s">
        <v>7</v>
      </c>
      <c r="G238" s="9" t="s">
        <v>7</v>
      </c>
    </row>
    <row r="239" spans="1:7" s="11" customFormat="1" ht="63" customHeight="1">
      <c r="A239" s="9">
        <v>4</v>
      </c>
      <c r="B239" s="10" t="s">
        <v>369</v>
      </c>
      <c r="C239" s="9" t="s">
        <v>366</v>
      </c>
      <c r="D239" s="12">
        <v>2.5981000000000001</v>
      </c>
      <c r="E239" s="9" t="s">
        <v>439</v>
      </c>
      <c r="F239" s="9" t="s">
        <v>7</v>
      </c>
      <c r="G239" s="9" t="s">
        <v>7</v>
      </c>
    </row>
    <row r="240" spans="1:7" s="11" customFormat="1" ht="63" customHeight="1">
      <c r="A240" s="9">
        <v>5</v>
      </c>
      <c r="B240" s="10" t="s">
        <v>370</v>
      </c>
      <c r="C240" s="9" t="s">
        <v>366</v>
      </c>
      <c r="D240" s="12">
        <v>4.3297999999999996</v>
      </c>
      <c r="E240" s="9" t="s">
        <v>439</v>
      </c>
      <c r="F240" s="9" t="s">
        <v>7</v>
      </c>
      <c r="G240" s="9" t="s">
        <v>7</v>
      </c>
    </row>
    <row r="241" spans="1:7" s="11" customFormat="1" ht="63" customHeight="1">
      <c r="A241" s="9">
        <v>6</v>
      </c>
      <c r="B241" s="10" t="s">
        <v>371</v>
      </c>
      <c r="C241" s="9" t="s">
        <v>366</v>
      </c>
      <c r="D241" s="12">
        <v>0.66449999999999998</v>
      </c>
      <c r="E241" s="9" t="s">
        <v>439</v>
      </c>
      <c r="F241" s="9" t="s">
        <v>7</v>
      </c>
      <c r="G241" s="9" t="s">
        <v>7</v>
      </c>
    </row>
    <row r="242" spans="1:7" s="11" customFormat="1" ht="63" customHeight="1">
      <c r="A242" s="9">
        <v>7</v>
      </c>
      <c r="B242" s="10" t="s">
        <v>372</v>
      </c>
      <c r="C242" s="9" t="s">
        <v>366</v>
      </c>
      <c r="D242" s="12">
        <v>0.65390000000000004</v>
      </c>
      <c r="E242" s="9" t="s">
        <v>439</v>
      </c>
      <c r="F242" s="9" t="s">
        <v>7</v>
      </c>
      <c r="G242" s="9" t="s">
        <v>7</v>
      </c>
    </row>
    <row r="243" spans="1:7" s="11" customFormat="1" ht="63" customHeight="1">
      <c r="A243" s="9">
        <v>8</v>
      </c>
      <c r="B243" s="10" t="s">
        <v>373</v>
      </c>
      <c r="C243" s="9" t="s">
        <v>366</v>
      </c>
      <c r="D243" s="12">
        <v>4.3446999999999996</v>
      </c>
      <c r="E243" s="9" t="s">
        <v>439</v>
      </c>
      <c r="F243" s="9" t="s">
        <v>7</v>
      </c>
      <c r="G243" s="9" t="s">
        <v>7</v>
      </c>
    </row>
    <row r="244" spans="1:7" s="11" customFormat="1" ht="63" customHeight="1">
      <c r="A244" s="9">
        <v>9</v>
      </c>
      <c r="B244" s="10" t="s">
        <v>374</v>
      </c>
      <c r="C244" s="9" t="s">
        <v>366</v>
      </c>
      <c r="D244" s="12">
        <v>1.9759000000000002</v>
      </c>
      <c r="E244" s="9" t="s">
        <v>439</v>
      </c>
      <c r="F244" s="9" t="s">
        <v>7</v>
      </c>
      <c r="G244" s="9" t="s">
        <v>7</v>
      </c>
    </row>
    <row r="245" spans="1:7" s="11" customFormat="1" ht="63" customHeight="1">
      <c r="A245" s="9">
        <v>10</v>
      </c>
      <c r="B245" s="10" t="s">
        <v>375</v>
      </c>
      <c r="C245" s="9" t="s">
        <v>366</v>
      </c>
      <c r="D245" s="12">
        <v>1.1952</v>
      </c>
      <c r="E245" s="9" t="s">
        <v>439</v>
      </c>
      <c r="F245" s="9" t="s">
        <v>7</v>
      </c>
      <c r="G245" s="9" t="s">
        <v>7</v>
      </c>
    </row>
    <row r="246" spans="1:7" s="11" customFormat="1" ht="63" customHeight="1">
      <c r="A246" s="9">
        <v>11</v>
      </c>
      <c r="B246" s="10" t="s">
        <v>376</v>
      </c>
      <c r="C246" s="9" t="s">
        <v>366</v>
      </c>
      <c r="D246" s="12">
        <v>1.6353</v>
      </c>
      <c r="E246" s="9" t="s">
        <v>439</v>
      </c>
      <c r="F246" s="9" t="s">
        <v>7</v>
      </c>
      <c r="G246" s="9" t="s">
        <v>7</v>
      </c>
    </row>
    <row r="247" spans="1:7" s="11" customFormat="1" ht="63" customHeight="1">
      <c r="A247" s="9">
        <v>12</v>
      </c>
      <c r="B247" s="10" t="s">
        <v>377</v>
      </c>
      <c r="C247" s="9" t="s">
        <v>366</v>
      </c>
      <c r="D247" s="12">
        <v>2.0139</v>
      </c>
      <c r="E247" s="9" t="s">
        <v>439</v>
      </c>
      <c r="F247" s="9" t="s">
        <v>7</v>
      </c>
      <c r="G247" s="9" t="s">
        <v>7</v>
      </c>
    </row>
    <row r="248" spans="1:7" s="11" customFormat="1" ht="63" customHeight="1">
      <c r="A248" s="9">
        <v>13</v>
      </c>
      <c r="B248" s="10" t="s">
        <v>378</v>
      </c>
      <c r="C248" s="9" t="s">
        <v>366</v>
      </c>
      <c r="D248" s="12">
        <v>0.3473</v>
      </c>
      <c r="E248" s="9" t="s">
        <v>439</v>
      </c>
      <c r="F248" s="9" t="s">
        <v>7</v>
      </c>
      <c r="G248" s="9" t="s">
        <v>379</v>
      </c>
    </row>
    <row r="249" spans="1:7" s="11" customFormat="1" ht="63" customHeight="1">
      <c r="A249" s="9">
        <v>14</v>
      </c>
      <c r="B249" s="10" t="s">
        <v>380</v>
      </c>
      <c r="C249" s="9" t="s">
        <v>366</v>
      </c>
      <c r="D249" s="12">
        <v>3.5944000000000003</v>
      </c>
      <c r="E249" s="9" t="s">
        <v>439</v>
      </c>
      <c r="F249" s="9" t="s">
        <v>7</v>
      </c>
      <c r="G249" s="9" t="s">
        <v>7</v>
      </c>
    </row>
    <row r="250" spans="1:7" s="11" customFormat="1" ht="63" customHeight="1">
      <c r="A250" s="9">
        <v>15</v>
      </c>
      <c r="B250" s="10" t="s">
        <v>381</v>
      </c>
      <c r="C250" s="9" t="s">
        <v>366</v>
      </c>
      <c r="D250" s="12">
        <v>7.3342000000000001</v>
      </c>
      <c r="E250" s="9" t="s">
        <v>439</v>
      </c>
      <c r="F250" s="9" t="s">
        <v>7</v>
      </c>
      <c r="G250" s="9" t="s">
        <v>382</v>
      </c>
    </row>
    <row r="251" spans="1:7" s="24" customFormat="1" ht="21.75" customHeight="1">
      <c r="A251" s="21">
        <v>15</v>
      </c>
      <c r="B251" s="58" t="s">
        <v>383</v>
      </c>
      <c r="C251" s="58"/>
      <c r="D251" s="22">
        <f>SUM(D236:D250)</f>
        <v>35.849000000000004</v>
      </c>
      <c r="E251" s="21"/>
      <c r="F251" s="23" t="s">
        <v>7</v>
      </c>
      <c r="G251" s="21"/>
    </row>
    <row r="252" spans="1:7" s="26" customFormat="1" ht="61.5" customHeight="1">
      <c r="A252" s="23">
        <v>1</v>
      </c>
      <c r="B252" s="46" t="s">
        <v>385</v>
      </c>
      <c r="C252" s="23" t="s">
        <v>384</v>
      </c>
      <c r="D252" s="47">
        <v>2</v>
      </c>
      <c r="E252" s="9" t="s">
        <v>439</v>
      </c>
      <c r="F252" s="23" t="s">
        <v>7</v>
      </c>
      <c r="G252" s="23" t="s">
        <v>7</v>
      </c>
    </row>
    <row r="253" spans="1:7" s="26" customFormat="1" ht="61.5" customHeight="1">
      <c r="A253" s="9">
        <v>2</v>
      </c>
      <c r="B253" s="46" t="s">
        <v>386</v>
      </c>
      <c r="C253" s="23" t="s">
        <v>384</v>
      </c>
      <c r="D253" s="47">
        <v>2</v>
      </c>
      <c r="E253" s="9" t="s">
        <v>439</v>
      </c>
      <c r="F253" s="23" t="s">
        <v>7</v>
      </c>
      <c r="G253" s="23" t="s">
        <v>7</v>
      </c>
    </row>
    <row r="254" spans="1:7" s="26" customFormat="1" ht="61.5" customHeight="1">
      <c r="A254" s="23">
        <v>3</v>
      </c>
      <c r="B254" s="46" t="s">
        <v>387</v>
      </c>
      <c r="C254" s="23" t="s">
        <v>384</v>
      </c>
      <c r="D254" s="47">
        <v>2</v>
      </c>
      <c r="E254" s="9" t="s">
        <v>439</v>
      </c>
      <c r="F254" s="23" t="s">
        <v>7</v>
      </c>
      <c r="G254" s="23" t="s">
        <v>7</v>
      </c>
    </row>
    <row r="255" spans="1:7" s="26" customFormat="1" ht="61.5" customHeight="1">
      <c r="A255" s="9">
        <v>4</v>
      </c>
      <c r="B255" s="46" t="s">
        <v>388</v>
      </c>
      <c r="C255" s="23" t="s">
        <v>384</v>
      </c>
      <c r="D255" s="47">
        <v>2</v>
      </c>
      <c r="E255" s="9" t="s">
        <v>439</v>
      </c>
      <c r="F255" s="23" t="s">
        <v>7</v>
      </c>
      <c r="G255" s="23" t="s">
        <v>7</v>
      </c>
    </row>
    <row r="256" spans="1:7" s="11" customFormat="1" ht="61.5" customHeight="1">
      <c r="A256" s="23">
        <v>5</v>
      </c>
      <c r="B256" s="10" t="s">
        <v>389</v>
      </c>
      <c r="C256" s="9" t="s">
        <v>384</v>
      </c>
      <c r="D256" s="12">
        <v>3.9832999999999998</v>
      </c>
      <c r="E256" s="9" t="s">
        <v>439</v>
      </c>
      <c r="F256" s="9" t="s">
        <v>7</v>
      </c>
      <c r="G256" s="9" t="s">
        <v>7</v>
      </c>
    </row>
    <row r="257" spans="1:7" s="11" customFormat="1" ht="61.5" customHeight="1">
      <c r="A257" s="9">
        <v>6</v>
      </c>
      <c r="B257" s="9" t="s">
        <v>390</v>
      </c>
      <c r="C257" s="9" t="s">
        <v>384</v>
      </c>
      <c r="D257" s="13">
        <v>4.3122999999999996</v>
      </c>
      <c r="E257" s="9" t="s">
        <v>439</v>
      </c>
      <c r="F257" s="9" t="s">
        <v>7</v>
      </c>
      <c r="G257" s="9" t="s">
        <v>7</v>
      </c>
    </row>
    <row r="258" spans="1:7" s="11" customFormat="1" ht="61.5" customHeight="1">
      <c r="A258" s="23">
        <v>7</v>
      </c>
      <c r="B258" s="9" t="s">
        <v>391</v>
      </c>
      <c r="C258" s="9" t="s">
        <v>384</v>
      </c>
      <c r="D258" s="13">
        <v>2.879</v>
      </c>
      <c r="E258" s="9" t="s">
        <v>439</v>
      </c>
      <c r="F258" s="9" t="s">
        <v>7</v>
      </c>
      <c r="G258" s="9" t="s">
        <v>7</v>
      </c>
    </row>
    <row r="259" spans="1:7" s="11" customFormat="1" ht="61.5" customHeight="1">
      <c r="A259" s="9">
        <v>8</v>
      </c>
      <c r="B259" s="9" t="s">
        <v>392</v>
      </c>
      <c r="C259" s="9" t="s">
        <v>384</v>
      </c>
      <c r="D259" s="13">
        <v>3.6154000000000002</v>
      </c>
      <c r="E259" s="9" t="s">
        <v>439</v>
      </c>
      <c r="F259" s="9" t="s">
        <v>7</v>
      </c>
      <c r="G259" s="9" t="s">
        <v>7</v>
      </c>
    </row>
    <row r="260" spans="1:7" s="11" customFormat="1" ht="61.5" customHeight="1">
      <c r="A260" s="23">
        <v>9</v>
      </c>
      <c r="B260" s="9" t="s">
        <v>393</v>
      </c>
      <c r="C260" s="9" t="s">
        <v>384</v>
      </c>
      <c r="D260" s="13">
        <v>7.5923999999999996</v>
      </c>
      <c r="E260" s="9" t="s">
        <v>439</v>
      </c>
      <c r="F260" s="9" t="s">
        <v>7</v>
      </c>
      <c r="G260" s="9" t="s">
        <v>7</v>
      </c>
    </row>
    <row r="261" spans="1:7" s="11" customFormat="1" ht="61.5" customHeight="1">
      <c r="A261" s="9">
        <v>10</v>
      </c>
      <c r="B261" s="9" t="s">
        <v>394</v>
      </c>
      <c r="C261" s="9" t="s">
        <v>384</v>
      </c>
      <c r="D261" s="13">
        <v>6.0690999999999997</v>
      </c>
      <c r="E261" s="9" t="s">
        <v>439</v>
      </c>
      <c r="F261" s="9" t="s">
        <v>7</v>
      </c>
      <c r="G261" s="9" t="s">
        <v>395</v>
      </c>
    </row>
    <row r="262" spans="1:7" s="11" customFormat="1" ht="66" customHeight="1">
      <c r="A262" s="23">
        <v>11</v>
      </c>
      <c r="B262" s="18" t="s">
        <v>396</v>
      </c>
      <c r="C262" s="9" t="s">
        <v>384</v>
      </c>
      <c r="D262" s="17">
        <v>54.022799999999997</v>
      </c>
      <c r="E262" s="9" t="s">
        <v>8</v>
      </c>
      <c r="F262" s="16" t="s">
        <v>397</v>
      </c>
      <c r="G262" s="9" t="s">
        <v>7</v>
      </c>
    </row>
    <row r="263" spans="1:7" s="11" customFormat="1" ht="60" customHeight="1">
      <c r="A263" s="9">
        <v>12</v>
      </c>
      <c r="B263" s="18" t="s">
        <v>398</v>
      </c>
      <c r="C263" s="9" t="s">
        <v>384</v>
      </c>
      <c r="D263" s="17">
        <v>12.3202</v>
      </c>
      <c r="E263" s="9" t="s">
        <v>8</v>
      </c>
      <c r="F263" s="16" t="s">
        <v>399</v>
      </c>
      <c r="G263" s="9" t="s">
        <v>7</v>
      </c>
    </row>
    <row r="264" spans="1:7" s="11" customFormat="1" ht="68.25" customHeight="1">
      <c r="A264" s="23">
        <v>13</v>
      </c>
      <c r="B264" s="18" t="s">
        <v>400</v>
      </c>
      <c r="C264" s="9" t="s">
        <v>384</v>
      </c>
      <c r="D264" s="17">
        <v>77.794399999999996</v>
      </c>
      <c r="E264" s="9" t="s">
        <v>8</v>
      </c>
      <c r="F264" s="16" t="s">
        <v>401</v>
      </c>
      <c r="G264" s="9" t="s">
        <v>402</v>
      </c>
    </row>
    <row r="265" spans="1:7" s="26" customFormat="1" ht="111.75" customHeight="1">
      <c r="A265" s="9">
        <v>14</v>
      </c>
      <c r="B265" s="29" t="s">
        <v>403</v>
      </c>
      <c r="C265" s="23" t="s">
        <v>384</v>
      </c>
      <c r="D265" s="27">
        <v>13.467700000000001</v>
      </c>
      <c r="E265" s="23" t="s">
        <v>8</v>
      </c>
      <c r="F265" s="28" t="s">
        <v>438</v>
      </c>
      <c r="G265" s="23" t="s">
        <v>7</v>
      </c>
    </row>
    <row r="266" spans="1:7" s="24" customFormat="1" ht="24.75" customHeight="1">
      <c r="A266" s="21">
        <v>14</v>
      </c>
      <c r="B266" s="58" t="s">
        <v>404</v>
      </c>
      <c r="C266" s="58"/>
      <c r="D266" s="22">
        <f>SUM(D252:D265)</f>
        <v>194.0566</v>
      </c>
      <c r="E266" s="21"/>
      <c r="F266" s="23" t="s">
        <v>7</v>
      </c>
      <c r="G266" s="21"/>
    </row>
    <row r="267" spans="1:7" s="11" customFormat="1" ht="64.5" customHeight="1">
      <c r="A267" s="9">
        <v>1</v>
      </c>
      <c r="B267" s="10" t="s">
        <v>405</v>
      </c>
      <c r="C267" s="9" t="s">
        <v>406</v>
      </c>
      <c r="D267" s="12">
        <v>13.4941</v>
      </c>
      <c r="E267" s="9" t="s">
        <v>439</v>
      </c>
      <c r="F267" s="9" t="s">
        <v>7</v>
      </c>
      <c r="G267" s="9" t="s">
        <v>407</v>
      </c>
    </row>
    <row r="268" spans="1:7" s="11" customFormat="1" ht="73.5" customHeight="1">
      <c r="A268" s="9">
        <v>2</v>
      </c>
      <c r="B268" s="16" t="s">
        <v>408</v>
      </c>
      <c r="C268" s="9" t="s">
        <v>406</v>
      </c>
      <c r="D268" s="17">
        <v>3.0901000000000001</v>
      </c>
      <c r="E268" s="9" t="s">
        <v>10</v>
      </c>
      <c r="F268" s="16" t="s">
        <v>409</v>
      </c>
      <c r="G268" s="9" t="s">
        <v>7</v>
      </c>
    </row>
    <row r="269" spans="1:7" s="11" customFormat="1" ht="51">
      <c r="A269" s="9">
        <v>3</v>
      </c>
      <c r="B269" s="18" t="s">
        <v>410</v>
      </c>
      <c r="C269" s="9" t="s">
        <v>406</v>
      </c>
      <c r="D269" s="17">
        <v>1.2350000000000001</v>
      </c>
      <c r="E269" s="9" t="s">
        <v>10</v>
      </c>
      <c r="F269" s="16" t="s">
        <v>411</v>
      </c>
      <c r="G269" s="9" t="s">
        <v>412</v>
      </c>
    </row>
    <row r="270" spans="1:7" s="11" customFormat="1" ht="60" customHeight="1">
      <c r="A270" s="9">
        <v>4</v>
      </c>
      <c r="B270" s="18" t="s">
        <v>413</v>
      </c>
      <c r="C270" s="9" t="s">
        <v>406</v>
      </c>
      <c r="D270" s="17">
        <v>0.125</v>
      </c>
      <c r="E270" s="9" t="s">
        <v>9</v>
      </c>
      <c r="F270" s="16" t="s">
        <v>414</v>
      </c>
      <c r="G270" s="9" t="s">
        <v>7</v>
      </c>
    </row>
    <row r="271" spans="1:7" s="11" customFormat="1" ht="72" customHeight="1">
      <c r="A271" s="9">
        <v>5</v>
      </c>
      <c r="B271" s="18" t="s">
        <v>415</v>
      </c>
      <c r="C271" s="9" t="s">
        <v>406</v>
      </c>
      <c r="D271" s="17">
        <v>8.3299999999999999E-2</v>
      </c>
      <c r="E271" s="9" t="s">
        <v>9</v>
      </c>
      <c r="F271" s="16" t="s">
        <v>414</v>
      </c>
      <c r="G271" s="9" t="s">
        <v>7</v>
      </c>
    </row>
    <row r="272" spans="1:7" s="11" customFormat="1" ht="69.75" customHeight="1">
      <c r="A272" s="9">
        <v>6</v>
      </c>
      <c r="B272" s="18" t="s">
        <v>416</v>
      </c>
      <c r="C272" s="9" t="s">
        <v>406</v>
      </c>
      <c r="D272" s="17">
        <v>0.25</v>
      </c>
      <c r="E272" s="9" t="s">
        <v>9</v>
      </c>
      <c r="F272" s="16" t="s">
        <v>414</v>
      </c>
      <c r="G272" s="9" t="s">
        <v>7</v>
      </c>
    </row>
    <row r="273" spans="1:7" s="11" customFormat="1" ht="67.5" customHeight="1">
      <c r="A273" s="9">
        <v>7</v>
      </c>
      <c r="B273" s="16" t="s">
        <v>417</v>
      </c>
      <c r="C273" s="9" t="s">
        <v>406</v>
      </c>
      <c r="D273" s="17">
        <v>1.1698999999999999</v>
      </c>
      <c r="E273" s="9" t="s">
        <v>9</v>
      </c>
      <c r="F273" s="16" t="s">
        <v>418</v>
      </c>
      <c r="G273" s="9" t="s">
        <v>7</v>
      </c>
    </row>
    <row r="274" spans="1:7" s="24" customFormat="1" ht="21.75" customHeight="1">
      <c r="A274" s="21">
        <v>7</v>
      </c>
      <c r="B274" s="58" t="s">
        <v>419</v>
      </c>
      <c r="C274" s="58"/>
      <c r="D274" s="25">
        <f>SUM(D267:D273)</f>
        <v>19.447399999999998</v>
      </c>
      <c r="E274" s="21"/>
      <c r="F274" s="28"/>
      <c r="G274" s="23"/>
    </row>
    <row r="275" spans="1:7" s="15" customFormat="1" ht="60" customHeight="1">
      <c r="A275" s="9">
        <v>1</v>
      </c>
      <c r="B275" s="18" t="s">
        <v>11</v>
      </c>
      <c r="C275" s="9" t="s">
        <v>12</v>
      </c>
      <c r="D275" s="17">
        <v>22.9998</v>
      </c>
      <c r="E275" s="9" t="s">
        <v>10</v>
      </c>
      <c r="F275" s="16" t="s">
        <v>13</v>
      </c>
      <c r="G275" s="9" t="s">
        <v>7</v>
      </c>
    </row>
    <row r="276" spans="1:7" s="15" customFormat="1" ht="52.5" customHeight="1">
      <c r="A276" s="9">
        <v>2</v>
      </c>
      <c r="B276" s="18" t="s">
        <v>14</v>
      </c>
      <c r="C276" s="9" t="s">
        <v>12</v>
      </c>
      <c r="D276" s="17">
        <v>4.0091000000000001</v>
      </c>
      <c r="E276" s="9" t="s">
        <v>9</v>
      </c>
      <c r="F276" s="16" t="s">
        <v>15</v>
      </c>
      <c r="G276" s="9" t="s">
        <v>7</v>
      </c>
    </row>
    <row r="277" spans="1:7" s="15" customFormat="1" ht="62.25" customHeight="1">
      <c r="A277" s="9">
        <v>3</v>
      </c>
      <c r="B277" s="16" t="s">
        <v>16</v>
      </c>
      <c r="C277" s="9" t="s">
        <v>12</v>
      </c>
      <c r="D277" s="17">
        <v>114.65649999999999</v>
      </c>
      <c r="E277" s="9" t="s">
        <v>8</v>
      </c>
      <c r="F277" s="16" t="s">
        <v>17</v>
      </c>
      <c r="G277" s="9" t="s">
        <v>7</v>
      </c>
    </row>
    <row r="278" spans="1:7" s="15" customFormat="1" ht="58.5" customHeight="1">
      <c r="A278" s="9">
        <v>4</v>
      </c>
      <c r="B278" s="16" t="s">
        <v>18</v>
      </c>
      <c r="C278" s="9" t="s">
        <v>12</v>
      </c>
      <c r="D278" s="17">
        <v>35.777099999999997</v>
      </c>
      <c r="E278" s="9" t="s">
        <v>8</v>
      </c>
      <c r="F278" s="16" t="s">
        <v>19</v>
      </c>
      <c r="G278" s="9" t="s">
        <v>7</v>
      </c>
    </row>
    <row r="279" spans="1:7" s="15" customFormat="1" ht="61.5" customHeight="1">
      <c r="A279" s="9">
        <v>5</v>
      </c>
      <c r="B279" s="18" t="s">
        <v>20</v>
      </c>
      <c r="C279" s="9" t="s">
        <v>12</v>
      </c>
      <c r="D279" s="17">
        <v>30</v>
      </c>
      <c r="E279" s="9" t="s">
        <v>8</v>
      </c>
      <c r="F279" s="16" t="s">
        <v>21</v>
      </c>
      <c r="G279" s="9" t="s">
        <v>22</v>
      </c>
    </row>
    <row r="280" spans="1:7" s="15" customFormat="1" ht="64.5" customHeight="1">
      <c r="A280" s="9">
        <v>6</v>
      </c>
      <c r="B280" s="18" t="s">
        <v>23</v>
      </c>
      <c r="C280" s="9" t="s">
        <v>12</v>
      </c>
      <c r="D280" s="17">
        <v>4</v>
      </c>
      <c r="E280" s="9" t="s">
        <v>8</v>
      </c>
      <c r="F280" s="16" t="s">
        <v>24</v>
      </c>
      <c r="G280" s="9" t="s">
        <v>7</v>
      </c>
    </row>
    <row r="281" spans="1:7" s="15" customFormat="1" ht="55.5" customHeight="1">
      <c r="A281" s="9">
        <v>7</v>
      </c>
      <c r="B281" s="18" t="s">
        <v>25</v>
      </c>
      <c r="C281" s="9" t="s">
        <v>12</v>
      </c>
      <c r="D281" s="17">
        <v>4.9847000000000001</v>
      </c>
      <c r="E281" s="9" t="s">
        <v>8</v>
      </c>
      <c r="F281" s="16" t="s">
        <v>26</v>
      </c>
      <c r="G281" s="9" t="s">
        <v>7</v>
      </c>
    </row>
    <row r="282" spans="1:7" s="15" customFormat="1" ht="68.25" customHeight="1">
      <c r="A282" s="9">
        <v>8</v>
      </c>
      <c r="B282" s="16" t="s">
        <v>27</v>
      </c>
      <c r="C282" s="9" t="s">
        <v>12</v>
      </c>
      <c r="D282" s="17">
        <v>4.1500000000000004</v>
      </c>
      <c r="E282" s="9" t="s">
        <v>9</v>
      </c>
      <c r="F282" s="16" t="s">
        <v>28</v>
      </c>
      <c r="G282" s="9" t="s">
        <v>29</v>
      </c>
    </row>
    <row r="283" spans="1:7" s="15" customFormat="1" ht="90" customHeight="1">
      <c r="A283" s="9">
        <v>9</v>
      </c>
      <c r="B283" s="16" t="s">
        <v>30</v>
      </c>
      <c r="C283" s="9" t="s">
        <v>12</v>
      </c>
      <c r="D283" s="17">
        <v>1.5387999999999999</v>
      </c>
      <c r="E283" s="9" t="s">
        <v>10</v>
      </c>
      <c r="F283" s="16" t="s">
        <v>31</v>
      </c>
      <c r="G283" s="9" t="s">
        <v>32</v>
      </c>
    </row>
    <row r="284" spans="1:7" s="15" customFormat="1" ht="68.25" customHeight="1">
      <c r="A284" s="9">
        <v>10</v>
      </c>
      <c r="B284" s="16" t="s">
        <v>33</v>
      </c>
      <c r="C284" s="9" t="s">
        <v>12</v>
      </c>
      <c r="D284" s="17">
        <v>0.41</v>
      </c>
      <c r="E284" s="9" t="s">
        <v>34</v>
      </c>
      <c r="F284" s="16" t="s">
        <v>35</v>
      </c>
      <c r="G284" s="9" t="s">
        <v>36</v>
      </c>
    </row>
    <row r="285" spans="1:7" s="15" customFormat="1" ht="78.75" customHeight="1">
      <c r="A285" s="9">
        <v>11</v>
      </c>
      <c r="B285" s="16" t="s">
        <v>37</v>
      </c>
      <c r="C285" s="9" t="s">
        <v>12</v>
      </c>
      <c r="D285" s="17">
        <v>11.305999999999999</v>
      </c>
      <c r="E285" s="9" t="s">
        <v>8</v>
      </c>
      <c r="F285" s="16" t="s">
        <v>38</v>
      </c>
      <c r="G285" s="9" t="s">
        <v>7</v>
      </c>
    </row>
    <row r="286" spans="1:7" s="24" customFormat="1" ht="22.5" customHeight="1">
      <c r="A286" s="21">
        <v>11</v>
      </c>
      <c r="B286" s="58" t="s">
        <v>39</v>
      </c>
      <c r="C286" s="58"/>
      <c r="D286" s="25">
        <f>SUM(D275:D285)</f>
        <v>233.83200000000002</v>
      </c>
      <c r="E286" s="21"/>
      <c r="F286" s="23"/>
      <c r="G286" s="21"/>
    </row>
    <row r="287" spans="1:7" s="56" customFormat="1" ht="27" customHeight="1">
      <c r="A287" s="53">
        <f>A42+A48+A57+A69+A72+A121+A131+A141+A151+A162+A171+A176+A179+A183+A185+A195+A210+A218+A226+A235+A251+A266+A274+A286+A231+A229</f>
        <v>256</v>
      </c>
      <c r="B287" s="59" t="s">
        <v>421</v>
      </c>
      <c r="C287" s="60"/>
      <c r="D287" s="54">
        <f>D286+D274+D266+D251+D235+D226+D218+D210+D195+D185+D183+D179+D171+D176+D162+D151+D141+D131+D121+D72+D69+D57+D48+D42+D231+D229</f>
        <v>2018.5033000000003</v>
      </c>
      <c r="E287" s="55" t="s">
        <v>420</v>
      </c>
      <c r="F287" s="55" t="s">
        <v>420</v>
      </c>
      <c r="G287" s="55" t="s">
        <v>420</v>
      </c>
    </row>
    <row r="288" spans="1:7" ht="42" customHeight="1"/>
    <row r="289" spans="1:7" ht="131.25" customHeight="1">
      <c r="A289" s="61" t="s">
        <v>440</v>
      </c>
      <c r="B289" s="62"/>
      <c r="C289" s="62"/>
      <c r="D289" s="36"/>
      <c r="E289" s="63" t="s">
        <v>441</v>
      </c>
      <c r="F289" s="63"/>
      <c r="G289" s="63"/>
    </row>
  </sheetData>
  <mergeCells count="30">
    <mergeCell ref="B287:C287"/>
    <mergeCell ref="A289:C289"/>
    <mergeCell ref="E289:G289"/>
    <mergeCell ref="B57:C57"/>
    <mergeCell ref="B69:C69"/>
    <mergeCell ref="B72:C72"/>
    <mergeCell ref="B121:C121"/>
    <mergeCell ref="B131:C131"/>
    <mergeCell ref="B141:C141"/>
    <mergeCell ref="B151:C151"/>
    <mergeCell ref="B162:C162"/>
    <mergeCell ref="B171:C171"/>
    <mergeCell ref="B176:C176"/>
    <mergeCell ref="B179:C179"/>
    <mergeCell ref="B229:C229"/>
    <mergeCell ref="B231:C231"/>
    <mergeCell ref="A2:G2"/>
    <mergeCell ref="B286:C286"/>
    <mergeCell ref="B195:C195"/>
    <mergeCell ref="B210:C210"/>
    <mergeCell ref="B218:C218"/>
    <mergeCell ref="B226:C226"/>
    <mergeCell ref="B235:C235"/>
    <mergeCell ref="B183:C183"/>
    <mergeCell ref="B185:C185"/>
    <mergeCell ref="B251:C251"/>
    <mergeCell ref="B266:C266"/>
    <mergeCell ref="B274:C274"/>
    <mergeCell ref="B42:C42"/>
    <mergeCell ref="B48:C48"/>
  </mergeCells>
  <phoneticPr fontId="5" type="noConversion"/>
  <conditionalFormatting sqref="B177:B178">
    <cfRule type="duplicateValues" dxfId="1" priority="2" stopIfTrue="1"/>
  </conditionalFormatting>
  <conditionalFormatting sqref="D287">
    <cfRule type="duplicateValues" dxfId="0" priority="1"/>
  </conditionalFormatting>
  <printOptions horizontalCentered="1"/>
  <pageMargins left="0.62992125984251968" right="0.62992125984251968" top="0.51181102362204722" bottom="0.51181102362204722" header="0.31496062992125984" footer="0.19685039370078741"/>
  <pageSetup paperSize="9" scale="70" orientation="landscape" verticalDpi="360" r:id="rId1"/>
  <headerFooter alignWithMargins="0">
    <oddFooter>&amp;Cстр.  &amp;P із &amp;N</oddFooter>
  </headerFooter>
  <rowBreaks count="1" manualBreakCount="1">
    <brk id="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2020-12-01T11:54:14Z</cp:lastPrinted>
  <dcterms:created xsi:type="dcterms:W3CDTF">2018-03-16T16:21:39Z</dcterms:created>
  <dcterms:modified xsi:type="dcterms:W3CDTF">2020-12-03T13:19:24Z</dcterms:modified>
</cp:coreProperties>
</file>