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Лист2!$A$1:$G$21</definedName>
  </definedNames>
  <calcPr calcId="145621"/>
</workbook>
</file>

<file path=xl/calcChain.xml><?xml version="1.0" encoding="utf-8"?>
<calcChain xmlns="http://schemas.openxmlformats.org/spreadsheetml/2006/main">
  <c r="A18" i="2"/>
  <c r="D18"/>
  <c r="D17"/>
  <c r="D13"/>
  <c r="D9"/>
  <c r="A6"/>
  <c r="A7" s="1"/>
  <c r="A8" s="1"/>
  <c r="A5"/>
  <c r="D65" i="1" l="1"/>
  <c r="A65"/>
</calcChain>
</file>

<file path=xl/sharedStrings.xml><?xml version="1.0" encoding="utf-8"?>
<sst xmlns="http://schemas.openxmlformats.org/spreadsheetml/2006/main" count="69" uniqueCount="33">
  <si>
    <t xml:space="preserve">Додаток до Акту від _________ 2020 року </t>
  </si>
  <si>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</si>
  <si>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</si>
  <si>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</si>
  <si>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</si>
  <si>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</si>
  <si>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</si>
  <si>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</si>
  <si>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 xml:space="preserve">2623255200:05:002:1003 </t>
  </si>
  <si>
    <t>Івано-Франківська область, Коломийський район ,Гвіздецька селищна рада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</si>
  <si>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</si>
  <si>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-</t>
  </si>
  <si>
    <t>2623255200:05:003:0290</t>
  </si>
  <si>
    <t>2623255200:05:003:0291</t>
  </si>
  <si>
    <t>2623255200:05:003:0292</t>
  </si>
  <si>
    <t>2623255200:05:003:0293</t>
  </si>
  <si>
    <t>Всього по Гвіздецькій селищній раді</t>
  </si>
  <si>
    <t>2623285300:04:001:0280</t>
  </si>
  <si>
    <t xml:space="preserve">        Івано-Франківська область, Коломийський район Остапківська сільська рада                         </t>
  </si>
  <si>
    <t>2623285300:02:001:0241</t>
  </si>
  <si>
    <t>2623285300:04:001:0279</t>
  </si>
  <si>
    <t>Всього по Остапківській селищній раді</t>
  </si>
  <si>
    <t>2623286700:02:004:0002</t>
  </si>
  <si>
    <t xml:space="preserve">Івано-Франківська область, Коломийський район Старогвіздецька сільська рада   </t>
  </si>
  <si>
    <t>Охоронна зона навколо (вздовж) об'єкта енергетичної системи 0.7106 г</t>
  </si>
  <si>
    <t>2623286700:02:004:0004</t>
  </si>
  <si>
    <t>Охоронна зона навколо (вздовж) об'єкта енергетичної системи площею 0.7467</t>
  </si>
  <si>
    <t>2623286700:02:004:0003</t>
  </si>
  <si>
    <t>Охоронна зона навколо (вздовж) об'єкта енергетичної системи 0,8706</t>
  </si>
  <si>
    <t>Всього по Старогвіздецькій сільській раді</t>
  </si>
  <si>
    <t>Всього по Гвіздецькій селищній  раді  ОТГ</t>
  </si>
  <si>
    <r>
      <t xml:space="preserve">Начальник, голова комісії з ліквідації Головного 
управління Держгеокадастру
в Івано-Франківській області 
___________________ </t>
    </r>
    <r>
      <rPr>
        <u/>
        <sz val="10"/>
        <rFont val="Times New Roman"/>
        <family val="1"/>
        <charset val="204"/>
      </rPr>
      <t>Наталія ГАВРИЩУК</t>
    </r>
    <r>
      <rPr>
        <sz val="10"/>
        <color theme="1"/>
        <rFont val="Calibri"/>
        <family val="2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0"/>
        <color theme="1"/>
        <rFont val="Calibri"/>
        <family val="2"/>
        <scheme val="minor"/>
      </rPr>
      <t xml:space="preserve">
</t>
    </r>
  </si>
  <si>
    <r>
      <t>Голова Гвіздецької селищної ради  
об’єднаної територіальної громади
 Івано-Франківської області 
___________________</t>
    </r>
    <r>
      <rPr>
        <u/>
        <sz val="10"/>
        <rFont val="Times New Roman"/>
        <family val="1"/>
        <charset val="204"/>
      </rPr>
      <t>Михайло ДЯКІВ</t>
    </r>
    <r>
      <rPr>
        <sz val="10"/>
        <color theme="1"/>
        <rFont val="Calibri"/>
        <family val="2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(ПІП)</t>
    </r>
    <r>
      <rPr>
        <sz val="10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</si>
</sst>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1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Arial Cyr"/>
      <charset val="204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u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/>
    <xf numFmtId="0" fontId="0" fillId="0" borderId="0" xfId="0" applyBorder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164" fontId="4" fillId="3" borderId="10" xfId="0" applyNumberFormat="1" applyFont="1" applyFill="1" applyBorder="1" applyAlignment="1">
      <alignment horizontal="center" vertical="center" wrapText="1"/>
    </xf>
    <xf numFmtId="0" fontId="3" fillId="3" borderId="11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164" fontId="4" fillId="3" borderId="0" xfId="0" applyNumberFormat="1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vertical="center" wrapText="1"/>
    </xf>
    <xf numFmtId="164" fontId="0" fillId="3" borderId="0" xfId="0" applyNumberFormat="1" applyFill="1" applyBorder="1" applyAlignment="1">
      <alignment horizontal="center"/>
    </xf>
    <xf numFmtId="0" fontId="2" fillId="0" borderId="0" xfId="0" applyFont="1" applyBorder="1" applyAlignment="1"/>
    <xf numFmtId="0" fontId="5" fillId="0" borderId="0" xfId="0" applyFont="1" applyBorder="1" applyAlignment="1"/>
    <xf numFmtId="0" fontId="4" fillId="0" borderId="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64" fontId="9" fillId="3" borderId="0" xfId="0" applyNumberFormat="1" applyFont="1" applyFill="1" applyBorder="1" applyAlignment="1">
      <alignment horizontal="center" wrapText="1"/>
    </xf>
    <xf numFmtId="164" fontId="9" fillId="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justify" wrapText="1"/>
    </xf>
    <xf numFmtId="0" fontId="9" fillId="0" borderId="0" xfId="0" applyFont="1" applyBorder="1" applyAlignment="1">
      <alignment horizontal="left" vertical="justify" wrapText="1"/>
    </xf>
    <xf numFmtId="0" fontId="9" fillId="0" borderId="0" xfId="0" applyFont="1" applyAlignment="1"/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opLeftCell="A23" workbookViewId="0">
      <selection activeCell="M32" sqref="M32"/>
    </sheetView>
  </sheetViews>
  <sheetFormatPr defaultRowHeight="15"/>
  <sheetData>
    <row r="1" spans="1:5">
      <c r="A1">
        <v>1.1332</v>
      </c>
      <c r="D1">
        <v>1.1332</v>
      </c>
    </row>
    <row r="2" spans="1:5">
      <c r="A2" s="1">
        <v>0.30020000000000002</v>
      </c>
      <c r="B2" s="1"/>
      <c r="C2" s="1"/>
      <c r="D2" s="1">
        <v>0.3</v>
      </c>
      <c r="E2" s="1"/>
    </row>
    <row r="3" spans="1:5">
      <c r="A3" s="1">
        <v>0.29980000000000001</v>
      </c>
      <c r="B3" s="1"/>
      <c r="C3" s="1"/>
      <c r="D3" s="1">
        <v>0.3</v>
      </c>
      <c r="E3" s="1"/>
    </row>
    <row r="4" spans="1:5">
      <c r="A4">
        <v>0.30109999999999998</v>
      </c>
      <c r="D4">
        <v>0.30109999999999998</v>
      </c>
    </row>
    <row r="5" spans="1:5">
      <c r="A5">
        <v>0.25</v>
      </c>
      <c r="D5">
        <v>0.25</v>
      </c>
    </row>
    <row r="6" spans="1:5">
      <c r="A6">
        <v>0.60029999999999994</v>
      </c>
      <c r="D6">
        <v>0.60029999999999994</v>
      </c>
    </row>
    <row r="7" spans="1:5">
      <c r="A7">
        <v>0.58819999999999995</v>
      </c>
      <c r="D7">
        <v>0.58819999999999995</v>
      </c>
    </row>
    <row r="8" spans="1:5">
      <c r="A8">
        <v>1.0129999999999999</v>
      </c>
      <c r="D8">
        <v>1.0129999999999999</v>
      </c>
    </row>
    <row r="9" spans="1:5">
      <c r="A9">
        <v>1.0790999999999999</v>
      </c>
      <c r="D9">
        <v>1.0790999999999999</v>
      </c>
    </row>
    <row r="10" spans="1:5">
      <c r="A10">
        <v>0.69130000000000003</v>
      </c>
      <c r="D10">
        <v>0.69130000000000003</v>
      </c>
    </row>
    <row r="11" spans="1:5">
      <c r="A11">
        <v>0.69689999999999996</v>
      </c>
      <c r="D11">
        <v>0.69689999999999996</v>
      </c>
    </row>
    <row r="12" spans="1:5">
      <c r="A12">
        <v>1.3989</v>
      </c>
      <c r="D12">
        <v>1.3989</v>
      </c>
    </row>
    <row r="13" spans="1:5">
      <c r="A13">
        <v>0.35620000000000002</v>
      </c>
      <c r="D13">
        <v>0.35620000000000002</v>
      </c>
    </row>
    <row r="14" spans="1:5">
      <c r="A14">
        <v>0.47499999999999998</v>
      </c>
      <c r="D14">
        <v>0.47499999999999998</v>
      </c>
    </row>
    <row r="15" spans="1:5">
      <c r="A15">
        <v>0.44009999999999999</v>
      </c>
      <c r="D15">
        <v>0.44009999999999999</v>
      </c>
    </row>
    <row r="16" spans="1:5">
      <c r="A16">
        <v>0.5958</v>
      </c>
      <c r="D16">
        <v>0.5958</v>
      </c>
    </row>
    <row r="17" spans="1:4">
      <c r="A17">
        <v>0.28699999999999998</v>
      </c>
      <c r="D17">
        <v>0.28699999999999998</v>
      </c>
    </row>
    <row r="18" spans="1:4">
      <c r="A18">
        <v>0.44190000000000002</v>
      </c>
      <c r="D18">
        <v>0.44190000000000002</v>
      </c>
    </row>
    <row r="19" spans="1:4">
      <c r="A19">
        <v>0.32969999999999999</v>
      </c>
      <c r="D19">
        <v>0.32969999999999999</v>
      </c>
    </row>
    <row r="20" spans="1:4">
      <c r="A20">
        <v>0.79379999999999995</v>
      </c>
      <c r="D20">
        <v>0.79379999999999995</v>
      </c>
    </row>
    <row r="21" spans="1:4">
      <c r="A21">
        <v>0.80379999999999996</v>
      </c>
      <c r="D21">
        <v>0.80379999999999996</v>
      </c>
    </row>
    <row r="22" spans="1:4">
      <c r="A22">
        <v>1.6382000000000001</v>
      </c>
      <c r="D22">
        <v>1.6382000000000001</v>
      </c>
    </row>
    <row r="23" spans="1:4">
      <c r="A23" s="1">
        <v>0.68769999999999998</v>
      </c>
      <c r="B23" s="1"/>
      <c r="C23" s="1"/>
      <c r="D23" s="1">
        <v>0.68869999999999998</v>
      </c>
    </row>
    <row r="24" spans="1:4">
      <c r="A24">
        <v>1.0319</v>
      </c>
      <c r="D24">
        <v>1.0319</v>
      </c>
    </row>
    <row r="25" spans="1:4">
      <c r="A25">
        <v>1.0994999999999999</v>
      </c>
      <c r="D25">
        <v>1.0994999999999999</v>
      </c>
    </row>
    <row r="26" spans="1:4">
      <c r="A26">
        <v>0.55130000000000001</v>
      </c>
      <c r="D26">
        <v>0.55130000000000001</v>
      </c>
    </row>
    <row r="27" spans="1:4">
      <c r="A27">
        <v>0.68459999999999999</v>
      </c>
      <c r="D27">
        <v>0.68459999999999999</v>
      </c>
    </row>
    <row r="28" spans="1:4">
      <c r="A28">
        <v>1.3314999999999999</v>
      </c>
      <c r="D28">
        <v>1.3314999999999999</v>
      </c>
    </row>
    <row r="29" spans="1:4">
      <c r="A29">
        <v>0.7712</v>
      </c>
      <c r="D29">
        <v>0.7712</v>
      </c>
    </row>
    <row r="30" spans="1:4">
      <c r="A30">
        <v>0.79120000000000001</v>
      </c>
      <c r="D30">
        <v>0.79120000000000001</v>
      </c>
    </row>
    <row r="31" spans="1:4">
      <c r="A31">
        <v>0.81610000000000005</v>
      </c>
      <c r="D31">
        <v>0.81610000000000005</v>
      </c>
    </row>
    <row r="32" spans="1:4">
      <c r="A32">
        <v>0.80330000000000001</v>
      </c>
      <c r="D32">
        <v>0.80330000000000001</v>
      </c>
    </row>
    <row r="33" spans="1:4">
      <c r="A33">
        <v>0.61360000000000003</v>
      </c>
      <c r="D33">
        <v>0.61360000000000003</v>
      </c>
    </row>
    <row r="34" spans="1:4">
      <c r="A34">
        <v>0.58069999999999999</v>
      </c>
      <c r="D34">
        <v>0.58069999999999999</v>
      </c>
    </row>
    <row r="35" spans="1:4">
      <c r="A35">
        <v>1.1254</v>
      </c>
      <c r="D35">
        <v>1.1254</v>
      </c>
    </row>
    <row r="36" spans="1:4">
      <c r="A36">
        <v>0.72</v>
      </c>
      <c r="D36">
        <v>0.72</v>
      </c>
    </row>
    <row r="37" spans="1:4">
      <c r="A37">
        <v>0.72</v>
      </c>
      <c r="D37">
        <v>0.72</v>
      </c>
    </row>
    <row r="38" spans="1:4">
      <c r="A38">
        <v>1.3583000000000001</v>
      </c>
      <c r="D38">
        <v>1.3583000000000001</v>
      </c>
    </row>
    <row r="39" spans="1:4">
      <c r="A39">
        <v>0.67910000000000004</v>
      </c>
      <c r="D39">
        <v>0.67910000000000004</v>
      </c>
    </row>
    <row r="40" spans="1:4">
      <c r="A40">
        <v>0.55779999999999996</v>
      </c>
      <c r="D40">
        <v>0.55779999999999996</v>
      </c>
    </row>
    <row r="41" spans="1:4">
      <c r="A41">
        <v>0.2021</v>
      </c>
      <c r="D41">
        <v>0.2021</v>
      </c>
    </row>
    <row r="42" spans="1:4">
      <c r="A42">
        <v>0.6371</v>
      </c>
      <c r="D42">
        <v>0.6371</v>
      </c>
    </row>
    <row r="43" spans="1:4">
      <c r="A43">
        <v>0.77239999999999998</v>
      </c>
      <c r="D43">
        <v>0.77239999999999998</v>
      </c>
    </row>
    <row r="44" spans="1:4">
      <c r="A44">
        <v>0.57699999999999996</v>
      </c>
      <c r="D44">
        <v>0.57699999999999996</v>
      </c>
    </row>
    <row r="45" spans="1:4">
      <c r="A45">
        <v>0.62270000000000003</v>
      </c>
      <c r="D45">
        <v>0.62270000000000003</v>
      </c>
    </row>
    <row r="46" spans="1:4">
      <c r="A46" s="1">
        <v>0.38250000000000001</v>
      </c>
      <c r="B46" s="1"/>
      <c r="C46" s="1"/>
      <c r="D46" s="1">
        <v>1.3825000000000001</v>
      </c>
    </row>
    <row r="47" spans="1:4">
      <c r="A47">
        <v>0.30570000000000003</v>
      </c>
      <c r="D47">
        <v>0.30570000000000003</v>
      </c>
    </row>
    <row r="48" spans="1:4">
      <c r="A48">
        <v>0.30380000000000001</v>
      </c>
      <c r="D48">
        <v>0.30380000000000001</v>
      </c>
    </row>
    <row r="49" spans="1:4">
      <c r="A49">
        <v>0.99539999999999995</v>
      </c>
      <c r="D49">
        <v>0.99539999999999995</v>
      </c>
    </row>
    <row r="50" spans="1:4">
      <c r="A50">
        <v>1.2479</v>
      </c>
      <c r="D50">
        <v>1.2479</v>
      </c>
    </row>
    <row r="51" spans="1:4">
      <c r="A51">
        <v>1.2018</v>
      </c>
      <c r="D51">
        <v>1.2018</v>
      </c>
    </row>
    <row r="52" spans="1:4">
      <c r="A52">
        <v>0.67720000000000002</v>
      </c>
      <c r="D52">
        <v>0.67720000000000002</v>
      </c>
    </row>
    <row r="53" spans="1:4">
      <c r="A53">
        <v>0.46829999999999999</v>
      </c>
      <c r="D53">
        <v>0.46829999999999999</v>
      </c>
    </row>
    <row r="54" spans="1:4">
      <c r="A54">
        <v>0.35920000000000002</v>
      </c>
      <c r="D54">
        <v>0.35920000000000002</v>
      </c>
    </row>
    <row r="55" spans="1:4">
      <c r="A55">
        <v>0.70320000000000005</v>
      </c>
      <c r="D55">
        <v>0.70320000000000005</v>
      </c>
    </row>
    <row r="56" spans="1:4">
      <c r="A56">
        <v>1.3512999999999999</v>
      </c>
      <c r="D56">
        <v>1.3512999999999999</v>
      </c>
    </row>
    <row r="57" spans="1:4">
      <c r="A57">
        <v>0.87419999999999998</v>
      </c>
      <c r="D57">
        <v>0.87419999999999998</v>
      </c>
    </row>
    <row r="58" spans="1:4">
      <c r="A58">
        <v>0.65169999999999995</v>
      </c>
      <c r="D58">
        <v>0.65169999999999995</v>
      </c>
    </row>
    <row r="59" spans="1:4">
      <c r="A59">
        <v>0.8669</v>
      </c>
      <c r="D59">
        <v>0.8669</v>
      </c>
    </row>
    <row r="60" spans="1:4">
      <c r="A60">
        <v>0.1895</v>
      </c>
      <c r="D60">
        <v>0.1895</v>
      </c>
    </row>
    <row r="61" spans="1:4">
      <c r="A61" s="1">
        <v>19.804099999999998</v>
      </c>
      <c r="B61" s="1"/>
      <c r="C61" s="1"/>
      <c r="D61" s="1">
        <v>18.804099999999998</v>
      </c>
    </row>
    <row r="62" spans="1:4">
      <c r="A62">
        <v>7.7200000000000005E-2</v>
      </c>
      <c r="D62">
        <v>7.7200000000000005E-2</v>
      </c>
    </row>
    <row r="63" spans="1:4">
      <c r="A63">
        <v>1.1248</v>
      </c>
      <c r="D63">
        <v>1.1248</v>
      </c>
    </row>
    <row r="64" spans="1:4">
      <c r="A64">
        <v>0.88039999999999996</v>
      </c>
      <c r="D64">
        <v>0.88039999999999996</v>
      </c>
    </row>
    <row r="65" spans="1:4">
      <c r="A65">
        <f>SUM(A1:A64)</f>
        <v>64.713099999999997</v>
      </c>
      <c r="D65">
        <f>SUM(D1:D64)</f>
        <v>64.714100000000002</v>
      </c>
    </row>
  </sheetData>
  <conditionalFormatting sqref="D1:D64">
    <cfRule type="duplicateValues" dxfId="2" priority="3"/>
  </conditionalFormatting>
  <conditionalFormatting sqref="A1:D64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abSelected="1" topLeftCell="A16" zoomScale="70" zoomScaleNormal="70" workbookViewId="0">
      <selection activeCell="H6" sqref="H6"/>
    </sheetView>
  </sheetViews>
  <sheetFormatPr defaultColWidth="23.28515625" defaultRowHeight="75.75" customHeight="1"/>
  <cols>
    <col min="5" max="5" width="42" customWidth="1"/>
  </cols>
  <sheetData>
    <row r="1" spans="1:8" ht="37.5" customHeight="1">
      <c r="A1" s="36"/>
      <c r="B1" s="36"/>
      <c r="C1" s="37"/>
      <c r="D1" s="38"/>
      <c r="E1" s="39"/>
      <c r="F1" s="40"/>
      <c r="G1" s="41" t="s">
        <v>0</v>
      </c>
      <c r="H1" s="2"/>
    </row>
    <row r="2" spans="1:8" ht="21" customHeight="1">
      <c r="A2" s="36"/>
      <c r="B2" s="36"/>
      <c r="C2" s="37"/>
      <c r="D2" s="38"/>
      <c r="E2" s="36"/>
      <c r="F2" s="42"/>
      <c r="G2" s="41"/>
      <c r="H2" s="2"/>
    </row>
    <row r="3" spans="1:8" ht="75.75" customHeight="1">
      <c r="A3" s="43" t="s">
        <v>1</v>
      </c>
      <c r="B3" s="43" t="s">
        <v>2</v>
      </c>
      <c r="C3" s="43" t="s">
        <v>3</v>
      </c>
      <c r="D3" s="44" t="s">
        <v>4</v>
      </c>
      <c r="E3" s="43" t="s">
        <v>5</v>
      </c>
      <c r="F3" s="43" t="s">
        <v>6</v>
      </c>
      <c r="G3" s="43" t="s">
        <v>7</v>
      </c>
    </row>
    <row r="4" spans="1:8" ht="52.5" customHeight="1">
      <c r="A4" s="3">
        <v>1</v>
      </c>
      <c r="B4" s="4" t="s">
        <v>8</v>
      </c>
      <c r="C4" s="5" t="s">
        <v>9</v>
      </c>
      <c r="D4" s="4">
        <v>10.0017</v>
      </c>
      <c r="E4" s="6" t="s">
        <v>10</v>
      </c>
      <c r="F4" s="7" t="s">
        <v>11</v>
      </c>
      <c r="G4" s="8" t="s">
        <v>11</v>
      </c>
      <c r="H4" s="9"/>
    </row>
    <row r="5" spans="1:8" ht="52.5" customHeight="1">
      <c r="A5" s="10">
        <f>A4+1</f>
        <v>2</v>
      </c>
      <c r="B5" s="11" t="s">
        <v>12</v>
      </c>
      <c r="C5" s="5" t="s">
        <v>9</v>
      </c>
      <c r="D5" s="11">
        <v>6.6814999999999998</v>
      </c>
      <c r="E5" s="6" t="s">
        <v>10</v>
      </c>
      <c r="F5" s="7" t="s">
        <v>11</v>
      </c>
      <c r="G5" s="12" t="s">
        <v>11</v>
      </c>
      <c r="H5" s="9"/>
    </row>
    <row r="6" spans="1:8" ht="52.5" customHeight="1">
      <c r="A6" s="10">
        <f t="shared" ref="A6:A8" si="0">A5+1</f>
        <v>3</v>
      </c>
      <c r="B6" s="11" t="s">
        <v>13</v>
      </c>
      <c r="C6" s="5" t="s">
        <v>9</v>
      </c>
      <c r="D6" s="11">
        <v>3.9458000000000002</v>
      </c>
      <c r="E6" s="6" t="s">
        <v>10</v>
      </c>
      <c r="F6" s="7" t="s">
        <v>11</v>
      </c>
      <c r="G6" s="12" t="s">
        <v>11</v>
      </c>
      <c r="H6" s="9"/>
    </row>
    <row r="7" spans="1:8" ht="52.5" customHeight="1">
      <c r="A7" s="10">
        <f t="shared" si="0"/>
        <v>4</v>
      </c>
      <c r="B7" s="11" t="s">
        <v>14</v>
      </c>
      <c r="C7" s="5" t="s">
        <v>9</v>
      </c>
      <c r="D7" s="11">
        <v>3.6680999999999999</v>
      </c>
      <c r="E7" s="6" t="s">
        <v>10</v>
      </c>
      <c r="F7" s="7" t="s">
        <v>11</v>
      </c>
      <c r="G7" s="12" t="s">
        <v>11</v>
      </c>
      <c r="H7" s="9"/>
    </row>
    <row r="8" spans="1:8" ht="52.5" customHeight="1">
      <c r="A8" s="10">
        <f t="shared" si="0"/>
        <v>5</v>
      </c>
      <c r="B8" s="11" t="s">
        <v>15</v>
      </c>
      <c r="C8" s="5" t="s">
        <v>9</v>
      </c>
      <c r="D8" s="11">
        <v>1.2684</v>
      </c>
      <c r="E8" s="6" t="s">
        <v>10</v>
      </c>
      <c r="F8" s="7" t="s">
        <v>11</v>
      </c>
      <c r="G8" s="12" t="s">
        <v>11</v>
      </c>
      <c r="H8" s="9"/>
    </row>
    <row r="9" spans="1:8" ht="18.75" customHeight="1">
      <c r="A9" s="34">
        <v>5</v>
      </c>
      <c r="B9" s="55" t="s">
        <v>16</v>
      </c>
      <c r="C9" s="56"/>
      <c r="D9" s="13">
        <f>SUM(D4:D8)</f>
        <v>25.565499999999997</v>
      </c>
      <c r="E9" s="6"/>
      <c r="F9" s="7"/>
      <c r="G9" s="7"/>
      <c r="H9" s="9"/>
    </row>
    <row r="10" spans="1:8" ht="55.5" customHeight="1">
      <c r="A10" s="10">
        <v>1</v>
      </c>
      <c r="B10" s="11" t="s">
        <v>17</v>
      </c>
      <c r="C10" s="7" t="s">
        <v>18</v>
      </c>
      <c r="D10" s="14">
        <v>11.7186</v>
      </c>
      <c r="E10" s="6" t="s">
        <v>10</v>
      </c>
      <c r="F10" s="7" t="s">
        <v>11</v>
      </c>
      <c r="G10" s="12" t="s">
        <v>11</v>
      </c>
      <c r="H10" s="9"/>
    </row>
    <row r="11" spans="1:8" ht="55.5" customHeight="1">
      <c r="A11" s="10">
        <v>2</v>
      </c>
      <c r="B11" s="11" t="s">
        <v>19</v>
      </c>
      <c r="C11" s="7" t="s">
        <v>18</v>
      </c>
      <c r="D11" s="14">
        <v>10.1388</v>
      </c>
      <c r="E11" s="6" t="s">
        <v>10</v>
      </c>
      <c r="F11" s="7" t="s">
        <v>11</v>
      </c>
      <c r="G11" s="12" t="s">
        <v>11</v>
      </c>
      <c r="H11" s="9"/>
    </row>
    <row r="12" spans="1:8" ht="55.5" customHeight="1">
      <c r="A12" s="10">
        <v>3</v>
      </c>
      <c r="B12" s="11" t="s">
        <v>20</v>
      </c>
      <c r="C12" s="7" t="s">
        <v>18</v>
      </c>
      <c r="D12" s="14">
        <v>1.8976</v>
      </c>
      <c r="E12" s="6" t="s">
        <v>10</v>
      </c>
      <c r="F12" s="7" t="s">
        <v>11</v>
      </c>
      <c r="G12" s="12" t="s">
        <v>11</v>
      </c>
      <c r="H12" s="9"/>
    </row>
    <row r="13" spans="1:8" ht="20.25" customHeight="1">
      <c r="A13" s="34">
        <v>3</v>
      </c>
      <c r="B13" s="55" t="s">
        <v>21</v>
      </c>
      <c r="C13" s="56"/>
      <c r="D13" s="15">
        <f>SUM(D10:D12)</f>
        <v>23.754999999999999</v>
      </c>
      <c r="E13" s="6"/>
      <c r="F13" s="7"/>
      <c r="G13" s="16"/>
      <c r="H13" s="9"/>
    </row>
    <row r="14" spans="1:8" ht="62.25" customHeight="1">
      <c r="A14" s="10">
        <v>1</v>
      </c>
      <c r="B14" s="11" t="s">
        <v>22</v>
      </c>
      <c r="C14" s="7" t="s">
        <v>23</v>
      </c>
      <c r="D14" s="14">
        <v>48.301600000000001</v>
      </c>
      <c r="E14" s="6" t="s">
        <v>10</v>
      </c>
      <c r="F14" s="7" t="s">
        <v>11</v>
      </c>
      <c r="G14" s="45" t="s">
        <v>24</v>
      </c>
      <c r="H14" s="9"/>
    </row>
    <row r="15" spans="1:8" ht="62.25" customHeight="1">
      <c r="A15" s="10">
        <v>2</v>
      </c>
      <c r="B15" s="17" t="s">
        <v>25</v>
      </c>
      <c r="C15" s="7" t="s">
        <v>23</v>
      </c>
      <c r="D15" s="14">
        <v>12.5624</v>
      </c>
      <c r="E15" s="6" t="s">
        <v>10</v>
      </c>
      <c r="F15" s="7" t="s">
        <v>11</v>
      </c>
      <c r="G15" s="12" t="s">
        <v>26</v>
      </c>
      <c r="H15" s="9"/>
    </row>
    <row r="16" spans="1:8" ht="62.25" customHeight="1">
      <c r="A16" s="10">
        <v>3</v>
      </c>
      <c r="B16" s="17" t="s">
        <v>27</v>
      </c>
      <c r="C16" s="7" t="s">
        <v>23</v>
      </c>
      <c r="D16" s="14">
        <v>38.689599999999999</v>
      </c>
      <c r="E16" s="6" t="s">
        <v>10</v>
      </c>
      <c r="F16" s="7" t="s">
        <v>11</v>
      </c>
      <c r="G16" s="46" t="s">
        <v>28</v>
      </c>
      <c r="H16" s="9"/>
    </row>
    <row r="17" spans="1:8" ht="23.25" customHeight="1">
      <c r="A17" s="13">
        <v>3</v>
      </c>
      <c r="B17" s="55" t="s">
        <v>29</v>
      </c>
      <c r="C17" s="56"/>
      <c r="D17" s="15">
        <f>SUM(D14:D16)</f>
        <v>99.553600000000003</v>
      </c>
      <c r="E17" s="6"/>
      <c r="F17" s="14"/>
      <c r="G17" s="47"/>
      <c r="H17" s="9"/>
    </row>
    <row r="18" spans="1:8" ht="75.75" customHeight="1" thickBot="1">
      <c r="A18" s="35">
        <f>A9+A13+A17</f>
        <v>11</v>
      </c>
      <c r="B18" s="53" t="s">
        <v>30</v>
      </c>
      <c r="C18" s="54"/>
      <c r="D18" s="18">
        <f>SUM(D17,D13,D9)</f>
        <v>148.8741</v>
      </c>
      <c r="E18" s="19"/>
      <c r="F18" s="20"/>
      <c r="G18" s="21"/>
      <c r="H18" s="22"/>
    </row>
    <row r="19" spans="1:8" ht="75.75" customHeight="1">
      <c r="A19" s="23"/>
      <c r="B19" s="24"/>
      <c r="C19" s="24"/>
      <c r="D19" s="25"/>
      <c r="E19" s="26"/>
      <c r="F19" s="27"/>
      <c r="G19" s="27"/>
      <c r="H19" s="22"/>
    </row>
    <row r="20" spans="1:8" ht="75.75" customHeight="1">
      <c r="A20" s="50" t="s">
        <v>31</v>
      </c>
      <c r="B20" s="51"/>
      <c r="C20" s="51"/>
      <c r="D20" s="48"/>
      <c r="E20" s="50" t="s">
        <v>32</v>
      </c>
      <c r="F20" s="51"/>
      <c r="G20" s="51"/>
    </row>
    <row r="21" spans="1:8" ht="75.75" customHeight="1">
      <c r="A21" s="52"/>
      <c r="B21" s="52"/>
      <c r="C21" s="52"/>
      <c r="D21" s="49"/>
      <c r="E21" s="52"/>
      <c r="F21" s="52"/>
      <c r="G21" s="52"/>
    </row>
    <row r="22" spans="1:8" ht="75.75" customHeight="1">
      <c r="A22" s="28"/>
      <c r="B22" s="29"/>
      <c r="C22" s="30"/>
      <c r="D22" s="31"/>
      <c r="E22" s="32"/>
      <c r="F22" s="33"/>
      <c r="G22" s="29"/>
    </row>
  </sheetData>
  <mergeCells count="6">
    <mergeCell ref="E20:G21"/>
    <mergeCell ref="B18:C18"/>
    <mergeCell ref="B9:C9"/>
    <mergeCell ref="B17:C17"/>
    <mergeCell ref="B13:C13"/>
    <mergeCell ref="A20:C21"/>
  </mergeCells>
  <conditionalFormatting sqref="B14:B1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5" orientation="landscape" verticalDpi="0" r:id="rId1"/>
  <headerFooter>
    <oddFooter>&amp;Cстр  &amp;P із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2020-12-07T13:32:36Z</dcterms:modified>
</cp:coreProperties>
</file>