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720" yWindow="0" windowWidth="19320" windowHeight="11640"/>
  </bookViews>
  <sheets>
    <sheet name="Лист2" sheetId="2" r:id="rId1"/>
    <sheet name="Лист3" sheetId="3" r:id="rId2"/>
  </sheets>
  <definedNames>
    <definedName name="_xlnm.Print_Area" localSheetId="0">Лист2!$A$1:$G$159</definedName>
  </definedNames>
  <calcPr calcId="145621"/>
</workbook>
</file>

<file path=xl/calcChain.xml><?xml version="1.0" encoding="utf-8"?>
<calcChain xmlns="http://schemas.openxmlformats.org/spreadsheetml/2006/main">
  <c r="D140" i="2"/>
  <c r="D43"/>
  <c r="D99"/>
  <c r="D139"/>
  <c r="D134"/>
  <c r="D127"/>
  <c r="D97"/>
  <c r="D94"/>
  <c r="D83"/>
  <c r="D60"/>
  <c r="D39"/>
  <c r="D24"/>
  <c r="D19"/>
  <c r="D15"/>
</calcChain>
</file>

<file path=xl/sharedStrings.xml><?xml version="1.0" encoding="utf-8"?>
<sst xmlns="http://schemas.openxmlformats.org/spreadsheetml/2006/main" count="690" uniqueCount="248">
  <si>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</si>
  <si>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</si>
  <si>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</si>
  <si>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</si>
  <si>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</si>
  <si>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</si>
  <si>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</si>
  <si>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16.00 Землі запасу </t>
  </si>
  <si>
    <t>відсутні</t>
  </si>
  <si>
    <t>2624880300:02:011:0001</t>
  </si>
  <si>
    <t>Івано-Франківська область,Рожнятівський район Берлогівська с.р.</t>
  </si>
  <si>
    <t>2624880300:02:011:0002</t>
  </si>
  <si>
    <t>2624880300:02:011:0003</t>
  </si>
  <si>
    <t>2624880300:02:012:0002</t>
  </si>
  <si>
    <t>2624880300:02:011:0004</t>
  </si>
  <si>
    <t>2624880300:02:012:0003</t>
  </si>
  <si>
    <t>2624880300:02:012:0004</t>
  </si>
  <si>
    <t>2624880300:02:012:0005</t>
  </si>
  <si>
    <t>2624880300:02:002:0001</t>
  </si>
  <si>
    <t>2624880300:02:011:0005</t>
  </si>
  <si>
    <t>2624880300:02:012:0006</t>
  </si>
  <si>
    <t>2624880300:02:011:0006</t>
  </si>
  <si>
    <t>2624880300:02:011:0007</t>
  </si>
  <si>
    <t>2624880300:02:011:0008</t>
  </si>
  <si>
    <t>2624880300:02:001:0004</t>
  </si>
  <si>
    <t>2624880300:02:013:0170</t>
  </si>
  <si>
    <t>2624880300:02:011:0009</t>
  </si>
  <si>
    <t>2624880300:02:012:0007</t>
  </si>
  <si>
    <t>2624880300:02:011:0010</t>
  </si>
  <si>
    <t>2624880300:02:011:0011</t>
  </si>
  <si>
    <t>2624880300:02:011:0012</t>
  </si>
  <si>
    <t>2624880300:02:011:0013</t>
  </si>
  <si>
    <t>2624880300:02:011:0014</t>
  </si>
  <si>
    <t>2624880300:02:011:0015</t>
  </si>
  <si>
    <t>2624880300:02:001:0006</t>
  </si>
  <si>
    <t>2624880300:02:011:0016</t>
  </si>
  <si>
    <t>2624880300:02:001:0005</t>
  </si>
  <si>
    <t>2624880300:02:011:0017</t>
  </si>
  <si>
    <t>2624880300:02:013:0171</t>
  </si>
  <si>
    <t>2624880300:02:008:0003</t>
  </si>
  <si>
    <t>2624880300:04:001:0001</t>
  </si>
  <si>
    <t>2624880300:02:008:0001</t>
  </si>
  <si>
    <t>2624880300:02:008:0002</t>
  </si>
  <si>
    <t>2624880300:02:008:0004</t>
  </si>
  <si>
    <t>2624880300:02:011:0018</t>
  </si>
  <si>
    <t>2624880300:02:011:0019</t>
  </si>
  <si>
    <t>2624880300:02:008:0006</t>
  </si>
  <si>
    <t>2624880300:02:008:0007</t>
  </si>
  <si>
    <t>2624880300:02:001:0003</t>
  </si>
  <si>
    <t>2624880300:02:008:0005</t>
  </si>
  <si>
    <t>01.05 охоронна, зона навколо (вздовж) об'єкта енергетичної системи(0,3042га)</t>
  </si>
  <si>
    <t>2624880300:02:001:0012</t>
  </si>
  <si>
    <t>2624880300:02:001:0013</t>
  </si>
  <si>
    <t>2624880300:02:001:0014</t>
  </si>
  <si>
    <t>ПОДІЛ</t>
  </si>
  <si>
    <t>2621280900:02:001:0516</t>
  </si>
  <si>
    <t>Івано-Франківська область Галицький район Бринська сільська рада</t>
  </si>
  <si>
    <t>17.00. землі резервного фонду (землі створені органами виконавчої влади, або органами місцевого самоврядування в процесі приватизації сільськогосподарських угідь, які були у постійному користуванні відповідних підприємств, установ та організацій)</t>
  </si>
  <si>
    <t>2621280900:02:001:0515</t>
  </si>
  <si>
    <t>01.13. для іншого сільськогосподарського призначення</t>
  </si>
  <si>
    <t>2621280900:02:001:0514</t>
  </si>
  <si>
    <t>2621280900:02:001:0513</t>
  </si>
  <si>
    <t>2621280900:02:001:0512</t>
  </si>
  <si>
    <t>2621280900:02:001:0511</t>
  </si>
  <si>
    <t>2621280900:02:001:0510</t>
  </si>
  <si>
    <t>2621280900:02:001:0508</t>
  </si>
  <si>
    <t>2621280900:02:001:0509</t>
  </si>
  <si>
    <t>2621280900:03:001:0007</t>
  </si>
  <si>
    <t>01.01. для ведення сільськогосподарського виробництва</t>
  </si>
  <si>
    <t>орендар: Пронін Андрій Олександрович договір оренди № 33747657 від 12.11.2020р</t>
  </si>
  <si>
    <t>Всього по Бринські сільській раді</t>
  </si>
  <si>
    <t>2621282600:05:001:0005</t>
  </si>
  <si>
    <t>Івано-Франківська область Галицький район Дорогівська сільська рада</t>
  </si>
  <si>
    <t>2621282600:04:001:0323</t>
  </si>
  <si>
    <t>2621282600:04:001:0324</t>
  </si>
  <si>
    <t>Всього по Дорогівські сільській раді</t>
  </si>
  <si>
    <t>2621284200:04:001:0002</t>
  </si>
  <si>
    <t>Івано-Франківська область Галицький район Комарівська сільська рада</t>
  </si>
  <si>
    <t xml:space="preserve">16.00. землі запасу (земельні ділянки кожної категорії земель, які не надані у власність або користування громадянам чи юридичним особам) </t>
  </si>
  <si>
    <t>2621284200:04:001:0003</t>
  </si>
  <si>
    <t>2621284200:03:001:1214</t>
  </si>
  <si>
    <t>0,2334 енергетичні системи</t>
  </si>
  <si>
    <t>2621284200:03:001:1246</t>
  </si>
  <si>
    <t>Всього по Комарівській сільській раді</t>
  </si>
  <si>
    <t>2621281200:02:001:1007</t>
  </si>
  <si>
    <t>Івано-Франківська область Галицький район Вікторівська сільська рада</t>
  </si>
  <si>
    <t>2621281200:02:001:1008</t>
  </si>
  <si>
    <t>01.02. для ведення фермерського господарства</t>
  </si>
  <si>
    <t>0,5448 енергетичні системи</t>
  </si>
  <si>
    <t>2621281200:02:001:1021</t>
  </si>
  <si>
    <t>2621281200:02:001:1010</t>
  </si>
  <si>
    <t>2621281200:02:001:1011</t>
  </si>
  <si>
    <t>2621281200:02:001:1012</t>
  </si>
  <si>
    <t>2621281200:02:001:1014</t>
  </si>
  <si>
    <t>2621281200:02:001:1015</t>
  </si>
  <si>
    <t>2621281200:02:001:1016</t>
  </si>
  <si>
    <t>2621281200:02:001:1017</t>
  </si>
  <si>
    <t>2621281200:02:001:1019</t>
  </si>
  <si>
    <t>2621281200:02:001:1013</t>
  </si>
  <si>
    <t>2621281200:02:001:1009</t>
  </si>
  <si>
    <t>16.00. землі запасу (земельні ділянки кожної категорії земель, які не надані у власність або користування громадянам чи юридичним особам)</t>
  </si>
  <si>
    <t>2621281200:02:001:1020</t>
  </si>
  <si>
    <t>1,2224 га сервітут право прокладання та експлуатації ліній електропередачі, звязку, трубопроводів, інших лінійних комунікацій</t>
  </si>
  <si>
    <t>Всього по Вікторівській сільській раді</t>
  </si>
  <si>
    <t>2621210100:02:001:0263</t>
  </si>
  <si>
    <t>Івано-Франківська область Галицький район Галицька міська рада</t>
  </si>
  <si>
    <t>2621210100:02:001:0265</t>
  </si>
  <si>
    <t>0,3518 обєкт звязку</t>
  </si>
  <si>
    <t>2621210100:03:001:0001</t>
  </si>
  <si>
    <t>орендар: фермерське господарство"Лози" оренда  2018рік №25528368</t>
  </si>
  <si>
    <t>Всього по Галицькій міській раді</t>
  </si>
  <si>
    <t>2621285500:02:001:0022</t>
  </si>
  <si>
    <t>Івано-Франківська область Галицький район Мединська сільська рада</t>
  </si>
  <si>
    <t>01.01. для ведення товарного сільськогосподарського виробництва</t>
  </si>
  <si>
    <t>орендар: ТзОВ "Зірка Карпат" договір оренди № 33129404від 04.09.2019р</t>
  </si>
  <si>
    <t>2621285500:02:001:0023</t>
  </si>
  <si>
    <t>2621285500:02:001:0024</t>
  </si>
  <si>
    <t>2621285500:02:001:0025</t>
  </si>
  <si>
    <t>2621285500:02:001:0028</t>
  </si>
  <si>
    <t>2621285500:02:001:0029</t>
  </si>
  <si>
    <t>2621285500:02:001:0030</t>
  </si>
  <si>
    <t>2621285500:02:001:0031</t>
  </si>
  <si>
    <t>2621285500:04:001:0001</t>
  </si>
  <si>
    <t>2621285500:05:001:0032</t>
  </si>
  <si>
    <t>2621285500:03:001:0005</t>
  </si>
  <si>
    <t>орендар: Гамуляк Микола васильович договір № 38451737 від 30.09.2020р.</t>
  </si>
  <si>
    <t>2621285500:03:001:0006</t>
  </si>
  <si>
    <t>2621285500:03:001:0007</t>
  </si>
  <si>
    <t>2621285500:03:001:0009</t>
  </si>
  <si>
    <t>2621285500:02:001:0027</t>
  </si>
  <si>
    <t>орендар Бойчук Михайло Миколайович договір оренди 38025670 від 02.09.2020р</t>
  </si>
  <si>
    <t>2621285500:03:001:0008</t>
  </si>
  <si>
    <t>орендар: Гамуляк Микола Васильович договір оренди № 38451951 від 30.09.2020р</t>
  </si>
  <si>
    <t>Всього по Мединській сільській раді</t>
  </si>
  <si>
    <t>2621286200:04:001:0412</t>
  </si>
  <si>
    <t>Івано-Франківська область Галицький район Перлівецька сільська рада</t>
  </si>
  <si>
    <t>2621286200:04:001:0413</t>
  </si>
  <si>
    <t>2621286200:04:001:0414</t>
  </si>
  <si>
    <t>0,0095 енергетичні системи</t>
  </si>
  <si>
    <t>2621286200:04:001:0415</t>
  </si>
  <si>
    <t>1,4959 енергетичні системи</t>
  </si>
  <si>
    <t>2621286200:04:001:0416</t>
  </si>
  <si>
    <t>2621286200:04:001:0417</t>
  </si>
  <si>
    <t>2621286200:04:001:0418</t>
  </si>
  <si>
    <t>2621286200:04:001:0426</t>
  </si>
  <si>
    <t>2621286200:04:001:0427</t>
  </si>
  <si>
    <t>2621286200:04:001:0428</t>
  </si>
  <si>
    <t>2621286200:04:001:0419</t>
  </si>
  <si>
    <t>2621286200:04:001:0420</t>
  </si>
  <si>
    <t>2621286200:04:001:0411</t>
  </si>
  <si>
    <t>2621286200:04:001:0421</t>
  </si>
  <si>
    <t>2621286200:04:001:0429</t>
  </si>
  <si>
    <t>2621286200:04:001:0422</t>
  </si>
  <si>
    <t>2621286200:04:001:0423</t>
  </si>
  <si>
    <t>2621286200:04:001:0432</t>
  </si>
  <si>
    <t>2621286200:04:001:0424</t>
  </si>
  <si>
    <t>2621286200:04:001:0406</t>
  </si>
  <si>
    <t>01.03. для ведення особистого селянського господарства</t>
  </si>
  <si>
    <t>орендар:    Дзьоган Дмитро Леонідович договір оренди №2621200040004592 від 16.07.2012р</t>
  </si>
  <si>
    <t>2621286200:04:001:0425</t>
  </si>
  <si>
    <t>2621286200:04:001:0430</t>
  </si>
  <si>
    <t>фермерське господарство" Агросад-Сервіс № 38210795 від 10.09.2020р.</t>
  </si>
  <si>
    <t>Всього по Перлівецькій с/раді</t>
  </si>
  <si>
    <t>2621286500:02:001:0266</t>
  </si>
  <si>
    <t>Івано-Франківська область Галицький район Сапогівська сільська рада</t>
  </si>
  <si>
    <t>2621286500:02:001:0267</t>
  </si>
  <si>
    <t>2621286500:02:001:0268</t>
  </si>
  <si>
    <t>2621286500:02:001:0269</t>
  </si>
  <si>
    <t>2621286500:04:001:0001</t>
  </si>
  <si>
    <t>2621286500:04:001:0002</t>
  </si>
  <si>
    <t>2621286500:04:001:0003</t>
  </si>
  <si>
    <t>2621286500:04:001:0004</t>
  </si>
  <si>
    <t>2621286500:03:001:0001</t>
  </si>
  <si>
    <t>2621286500:03:001:0002</t>
  </si>
  <si>
    <t>Всього по Сапогівській сільській раді</t>
  </si>
  <si>
    <t>2621281800:05:001:0019</t>
  </si>
  <si>
    <t>Івано-Франківська область Галицький район Демешківська сільська рада</t>
  </si>
  <si>
    <t>16.00. землі запасу (земельні ділянки кожної категорії земель, які не надані у власність або користування громадянам чи юридичним особам) землі запасу</t>
  </si>
  <si>
    <t>2621281800:08:001:0242</t>
  </si>
  <si>
    <t>Всього по Демешківській сільській раді</t>
  </si>
  <si>
    <t>2621281300:03:001:0006</t>
  </si>
  <si>
    <t>Івано-Франківська область Галицький район Височанківська сільська рада</t>
  </si>
  <si>
    <t xml:space="preserve"> фермер ПАРЦЕЙ Михайло Михайлович:державний акт  постійного користування  ІФ №03-34-3/000005</t>
  </si>
  <si>
    <t>Всього по Височанківській сільській раді</t>
  </si>
  <si>
    <t>2621280300:06:001:0901</t>
  </si>
  <si>
    <t>Івано-Франківська область Галицький район Блюдниківська сільська рада</t>
  </si>
  <si>
    <t>0,2531 енергетичні системи</t>
  </si>
  <si>
    <t>2621280300:06:001:0902</t>
  </si>
  <si>
    <t>орендар: фермерське господарство Агроінвест договір оренди №  34653591від 11.12.2019</t>
  </si>
  <si>
    <t>0,0476 енергетичні системи</t>
  </si>
  <si>
    <t>2621280300:06:001:0903</t>
  </si>
  <si>
    <t>орендар: Камінський Ігор Лазарович договір оренди 37654529  від 03.08.2020р</t>
  </si>
  <si>
    <t>0,5336 енергетичні системи</t>
  </si>
  <si>
    <t>2621280300:06:001:0904</t>
  </si>
  <si>
    <t>0,1611 енергетичні системи</t>
  </si>
  <si>
    <t>2621280300:06:001:0905</t>
  </si>
  <si>
    <t>2621280300:06:001:0924</t>
  </si>
  <si>
    <t>2621280300:06:001:0906</t>
  </si>
  <si>
    <t>2621280300:06:001:0926</t>
  </si>
  <si>
    <t>0,3226 енергетичні системи</t>
  </si>
  <si>
    <t>2621280300:06:001:0908</t>
  </si>
  <si>
    <t>2621280300:06:001:0925</t>
  </si>
  <si>
    <t>0,8208 енергетичні системи</t>
  </si>
  <si>
    <t>2621280300:06:001:0909</t>
  </si>
  <si>
    <t>2621280300:06:001:0910</t>
  </si>
  <si>
    <t>2621280300:06:001:0911</t>
  </si>
  <si>
    <t>2621280300:06:001:0913</t>
  </si>
  <si>
    <t>2621280300:06:001:0914</t>
  </si>
  <si>
    <t>2621280300:06:001:0915</t>
  </si>
  <si>
    <t>2621280300:06:001:0916</t>
  </si>
  <si>
    <t>0,2781 енергетичні системи</t>
  </si>
  <si>
    <t>2621280300:06:001:0917</t>
  </si>
  <si>
    <t>0,5824 енергетичні системи</t>
  </si>
  <si>
    <t>2621280300:06:001:0918</t>
  </si>
  <si>
    <t>0,4819 енергетичні системи</t>
  </si>
  <si>
    <t>2621280300:06:001:0919</t>
  </si>
  <si>
    <t>0,1316 енергетичні системи</t>
  </si>
  <si>
    <t>2621280300:06:001:0920</t>
  </si>
  <si>
    <t>2621280300:06:001:0921</t>
  </si>
  <si>
    <t>2621280300:06:001:0922</t>
  </si>
  <si>
    <t>2621280300:06:001:0923</t>
  </si>
  <si>
    <t>2621280300:06:001:0912</t>
  </si>
  <si>
    <t>2621280300:06:001:0907</t>
  </si>
  <si>
    <t>орендар: Савчук Володимир Іванович договір від 06.07.2015р. №10294456</t>
  </si>
  <si>
    <t>2621280300:06:001:0900</t>
  </si>
  <si>
    <t>орендар фермерське господарство "Рідні Лани" договір оренди від 10.09.2020р №38210497</t>
  </si>
  <si>
    <t>Всього по Блюдниківській  сільській раді</t>
  </si>
  <si>
    <t>2621284800:02:001:0568</t>
  </si>
  <si>
    <t>Івано-Франківська область Галицький район Крилосівська сільська рада</t>
  </si>
  <si>
    <t>фермерське господарство" Хутро" свідоцтво на постійне користування №30534965 від 27.02.2019р.</t>
  </si>
  <si>
    <t>2621284800:02:001:0571</t>
  </si>
  <si>
    <t>2621284800:03:001:0003</t>
  </si>
  <si>
    <t>2621284800:02:001:0570</t>
  </si>
  <si>
    <t>2621284800:02:001:0569</t>
  </si>
  <si>
    <t>2621284800:05:001:0007</t>
  </si>
  <si>
    <t>фермерське господарство " Хутро" свідоцтво на постійне користування 30534441 від 27.02.2019р.</t>
  </si>
  <si>
    <t>0,1253 енергетичні системи</t>
  </si>
  <si>
    <t>Всього по Крилосівській сільській раді</t>
  </si>
  <si>
    <t>2621283300:02:001:1063</t>
  </si>
  <si>
    <t>Івано-Франківська область Галицький район Залуквянська сільська  рада</t>
  </si>
  <si>
    <t>2621283300:02:001:1068</t>
  </si>
  <si>
    <t>2621283300:02:001:1062</t>
  </si>
  <si>
    <t>2621283300:02:001:1061</t>
  </si>
  <si>
    <t>Всього по Залуквянській сільській раді</t>
  </si>
  <si>
    <t>Всього по Галицькій ОТГ</t>
  </si>
  <si>
    <r>
      <t xml:space="preserve">Начальник, голдова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(ПІП)</t>
    </r>
    <r>
      <rPr>
        <sz val="10"/>
        <rFont val="Arial Cyr"/>
        <charset val="204"/>
      </rPr>
      <t xml:space="preserve">
</t>
    </r>
  </si>
  <si>
    <r>
      <t>Голова Галицької міської ради 
Івано-Франківської області
__________________</t>
    </r>
    <r>
      <rPr>
        <u/>
        <sz val="14"/>
        <rFont val="Times New Roman"/>
        <family val="1"/>
        <charset val="204"/>
      </rPr>
      <t>Олег КОНТОР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(ПІП)</t>
    </r>
  </si>
  <si>
    <t xml:space="preserve">Додаток до Акту від 08 грудня  2020 року </t>
  </si>
</sst>
</file>

<file path=xl/styles.xml><?xml version="1.0" encoding="utf-8"?>
<styleSheet xmlns="http://schemas.openxmlformats.org/spreadsheetml/2006/main">
  <numFmts count="1">
    <numFmt numFmtId="164" formatCode="0.0000"/>
  </numFmts>
  <fonts count="2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9" fillId="0" borderId="0"/>
    <xf numFmtId="0" fontId="19" fillId="0" borderId="0"/>
    <xf numFmtId="0" fontId="19" fillId="0" borderId="0"/>
  </cellStyleXfs>
  <cellXfs count="6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justify" wrapText="1"/>
    </xf>
    <xf numFmtId="1" fontId="6" fillId="2" borderId="1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left"/>
    </xf>
    <xf numFmtId="0" fontId="11" fillId="0" borderId="0" xfId="0" applyFont="1"/>
    <xf numFmtId="49" fontId="5" fillId="0" borderId="2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4" fontId="15" fillId="3" borderId="6" xfId="1" applyNumberFormat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/>
    </xf>
    <xf numFmtId="164" fontId="18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8" fillId="3" borderId="6" xfId="1" applyFont="1" applyFill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center" vertical="center"/>
    </xf>
    <xf numFmtId="0" fontId="22" fillId="3" borderId="1" xfId="4" applyFont="1" applyFill="1" applyBorder="1" applyAlignment="1">
      <alignment horizontal="center" vertical="center" wrapText="1"/>
    </xf>
    <xf numFmtId="164" fontId="21" fillId="3" borderId="1" xfId="1" applyNumberFormat="1" applyFont="1" applyFill="1" applyBorder="1" applyAlignment="1">
      <alignment horizontal="center" vertical="center" wrapText="1"/>
    </xf>
    <xf numFmtId="2" fontId="20" fillId="3" borderId="1" xfId="1" applyNumberFormat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164" fontId="20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164" fontId="21" fillId="3" borderId="1" xfId="1" applyNumberFormat="1" applyFont="1" applyFill="1" applyBorder="1" applyAlignment="1">
      <alignment horizontal="center" vertical="center"/>
    </xf>
    <xf numFmtId="164" fontId="21" fillId="3" borderId="6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BreakPreview" topLeftCell="A133" zoomScale="70" zoomScaleNormal="70" zoomScaleSheetLayoutView="70" workbookViewId="0">
      <selection activeCell="F1" sqref="F1:G1"/>
    </sheetView>
  </sheetViews>
  <sheetFormatPr defaultRowHeight="15.75"/>
  <cols>
    <col min="1" max="1" width="7.28515625" style="25" customWidth="1"/>
    <col min="2" max="2" width="50.7109375" style="25" customWidth="1"/>
    <col min="3" max="3" width="39.28515625" style="27" customWidth="1"/>
    <col min="4" max="4" width="14.140625" style="32" customWidth="1"/>
    <col min="5" max="5" width="64.5703125" style="28" customWidth="1"/>
    <col min="6" max="6" width="19.28515625" style="28" customWidth="1"/>
    <col min="7" max="7" width="18.5703125" style="28" customWidth="1"/>
    <col min="8" max="16384" width="9.140625" style="21"/>
  </cols>
  <sheetData>
    <row r="1" spans="1:7" s="20" customFormat="1" ht="26.25" customHeight="1">
      <c r="A1" s="24"/>
      <c r="B1" s="24"/>
      <c r="C1" s="19"/>
      <c r="D1" s="29"/>
      <c r="E1" s="23"/>
      <c r="F1" s="64" t="s">
        <v>247</v>
      </c>
      <c r="G1" s="64"/>
    </row>
    <row r="2" spans="1:7" s="20" customFormat="1" ht="25.5" customHeight="1">
      <c r="A2" s="24"/>
      <c r="B2" s="24"/>
      <c r="C2" s="19"/>
      <c r="D2" s="29"/>
      <c r="E2" s="24"/>
      <c r="F2" s="31"/>
      <c r="G2" s="30"/>
    </row>
    <row r="3" spans="1:7" ht="86.25" customHeight="1">
      <c r="A3" s="45" t="s">
        <v>0</v>
      </c>
      <c r="B3" s="46" t="s">
        <v>1</v>
      </c>
      <c r="C3" s="46" t="s">
        <v>2</v>
      </c>
      <c r="D3" s="47" t="s">
        <v>3</v>
      </c>
      <c r="E3" s="46" t="s">
        <v>4</v>
      </c>
      <c r="F3" s="46" t="s">
        <v>5</v>
      </c>
      <c r="G3" s="46" t="s">
        <v>6</v>
      </c>
    </row>
    <row r="4" spans="1:7" ht="15.75" customHeight="1">
      <c r="A4" s="46">
        <v>1</v>
      </c>
      <c r="B4" s="46">
        <v>2</v>
      </c>
      <c r="C4" s="46">
        <v>3</v>
      </c>
      <c r="D4" s="46">
        <v>4</v>
      </c>
      <c r="E4" s="46">
        <v>5</v>
      </c>
      <c r="F4" s="46">
        <v>6</v>
      </c>
      <c r="G4" s="46">
        <v>7</v>
      </c>
    </row>
    <row r="5" spans="1:7" ht="112.5">
      <c r="A5" s="36">
        <v>1</v>
      </c>
      <c r="B5" s="48" t="s">
        <v>55</v>
      </c>
      <c r="C5" s="49" t="s">
        <v>56</v>
      </c>
      <c r="D5" s="44">
        <v>4.9778000000000002</v>
      </c>
      <c r="E5" s="33" t="s">
        <v>57</v>
      </c>
      <c r="F5" s="42" t="s">
        <v>8</v>
      </c>
      <c r="G5" s="42" t="s">
        <v>8</v>
      </c>
    </row>
    <row r="6" spans="1:7" ht="56.25">
      <c r="A6" s="36">
        <v>2</v>
      </c>
      <c r="B6" s="48" t="s">
        <v>58</v>
      </c>
      <c r="C6" s="49" t="s">
        <v>56</v>
      </c>
      <c r="D6" s="44">
        <v>6.9820000000000002</v>
      </c>
      <c r="E6" s="33" t="s">
        <v>59</v>
      </c>
      <c r="F6" s="42" t="s">
        <v>8</v>
      </c>
      <c r="G6" s="42" t="s">
        <v>8</v>
      </c>
    </row>
    <row r="7" spans="1:7" ht="56.25">
      <c r="A7" s="36">
        <v>3</v>
      </c>
      <c r="B7" s="48" t="s">
        <v>60</v>
      </c>
      <c r="C7" s="49" t="s">
        <v>56</v>
      </c>
      <c r="D7" s="44">
        <v>11.5488</v>
      </c>
      <c r="E7" s="33" t="s">
        <v>59</v>
      </c>
      <c r="F7" s="42" t="s">
        <v>8</v>
      </c>
      <c r="G7" s="42" t="s">
        <v>8</v>
      </c>
    </row>
    <row r="8" spans="1:7" ht="56.25">
      <c r="A8" s="36">
        <v>4</v>
      </c>
      <c r="B8" s="48" t="s">
        <v>61</v>
      </c>
      <c r="C8" s="49" t="s">
        <v>56</v>
      </c>
      <c r="D8" s="44">
        <v>2.5255999999999998</v>
      </c>
      <c r="E8" s="33" t="s">
        <v>59</v>
      </c>
      <c r="F8" s="42" t="s">
        <v>8</v>
      </c>
      <c r="G8" s="42" t="s">
        <v>8</v>
      </c>
    </row>
    <row r="9" spans="1:7" ht="56.25">
      <c r="A9" s="36">
        <v>5</v>
      </c>
      <c r="B9" s="48" t="s">
        <v>62</v>
      </c>
      <c r="C9" s="49" t="s">
        <v>56</v>
      </c>
      <c r="D9" s="44">
        <v>0.21249999999999999</v>
      </c>
      <c r="E9" s="33" t="s">
        <v>59</v>
      </c>
      <c r="F9" s="42" t="s">
        <v>8</v>
      </c>
      <c r="G9" s="42" t="s">
        <v>8</v>
      </c>
    </row>
    <row r="10" spans="1:7" ht="56.25">
      <c r="A10" s="36">
        <v>6</v>
      </c>
      <c r="B10" s="48" t="s">
        <v>63</v>
      </c>
      <c r="C10" s="49" t="s">
        <v>56</v>
      </c>
      <c r="D10" s="44">
        <v>0.25609999999999999</v>
      </c>
      <c r="E10" s="33" t="s">
        <v>59</v>
      </c>
      <c r="F10" s="42" t="s">
        <v>8</v>
      </c>
      <c r="G10" s="42" t="s">
        <v>8</v>
      </c>
    </row>
    <row r="11" spans="1:7" ht="56.25">
      <c r="A11" s="36">
        <v>7</v>
      </c>
      <c r="B11" s="48" t="s">
        <v>64</v>
      </c>
      <c r="C11" s="49" t="s">
        <v>56</v>
      </c>
      <c r="D11" s="44">
        <v>0.27010000000000001</v>
      </c>
      <c r="E11" s="33" t="s">
        <v>59</v>
      </c>
      <c r="F11" s="42" t="s">
        <v>8</v>
      </c>
      <c r="G11" s="42" t="s">
        <v>8</v>
      </c>
    </row>
    <row r="12" spans="1:7" ht="56.25">
      <c r="A12" s="36">
        <v>8</v>
      </c>
      <c r="B12" s="40" t="s">
        <v>65</v>
      </c>
      <c r="C12" s="49" t="s">
        <v>56</v>
      </c>
      <c r="D12" s="41">
        <v>1.9101999999999999</v>
      </c>
      <c r="E12" s="33" t="s">
        <v>59</v>
      </c>
      <c r="F12" s="42" t="s">
        <v>8</v>
      </c>
      <c r="G12" s="42" t="s">
        <v>8</v>
      </c>
    </row>
    <row r="13" spans="1:7" ht="56.25">
      <c r="A13" s="38">
        <v>9</v>
      </c>
      <c r="B13" s="34" t="s">
        <v>66</v>
      </c>
      <c r="C13" s="34" t="s">
        <v>56</v>
      </c>
      <c r="D13" s="35">
        <v>30.384599999999999</v>
      </c>
      <c r="E13" s="33" t="s">
        <v>59</v>
      </c>
      <c r="F13" s="42" t="s">
        <v>8</v>
      </c>
      <c r="G13" s="34" t="s">
        <v>8</v>
      </c>
    </row>
    <row r="14" spans="1:7" ht="131.25">
      <c r="A14" s="39">
        <v>10</v>
      </c>
      <c r="B14" s="34" t="s">
        <v>67</v>
      </c>
      <c r="C14" s="34" t="s">
        <v>56</v>
      </c>
      <c r="D14" s="35">
        <v>23.546600000000002</v>
      </c>
      <c r="E14" s="33" t="s">
        <v>68</v>
      </c>
      <c r="F14" s="42" t="s">
        <v>69</v>
      </c>
      <c r="G14" s="34" t="s">
        <v>8</v>
      </c>
    </row>
    <row r="15" spans="1:7" ht="18.75">
      <c r="A15" s="50">
        <v>10</v>
      </c>
      <c r="B15" s="51" t="s">
        <v>70</v>
      </c>
      <c r="C15" s="52"/>
      <c r="D15" s="53">
        <f>SUM(D5:D14)</f>
        <v>82.6143</v>
      </c>
      <c r="E15" s="54"/>
      <c r="F15" s="55"/>
      <c r="G15" s="55" t="s">
        <v>8</v>
      </c>
    </row>
    <row r="16" spans="1:7" ht="56.25">
      <c r="A16" s="36">
        <v>1</v>
      </c>
      <c r="B16" s="40" t="s">
        <v>71</v>
      </c>
      <c r="C16" s="49" t="s">
        <v>72</v>
      </c>
      <c r="D16" s="41">
        <v>11.4589</v>
      </c>
      <c r="E16" s="33" t="s">
        <v>59</v>
      </c>
      <c r="F16" s="42" t="s">
        <v>8</v>
      </c>
      <c r="G16" s="42" t="s">
        <v>8</v>
      </c>
    </row>
    <row r="17" spans="1:7" ht="56.25">
      <c r="A17" s="36">
        <v>2</v>
      </c>
      <c r="B17" s="40" t="s">
        <v>73</v>
      </c>
      <c r="C17" s="49" t="s">
        <v>72</v>
      </c>
      <c r="D17" s="41">
        <v>0.40279999999999999</v>
      </c>
      <c r="E17" s="33" t="s">
        <v>59</v>
      </c>
      <c r="F17" s="42" t="s">
        <v>8</v>
      </c>
      <c r="G17" s="42" t="s">
        <v>8</v>
      </c>
    </row>
    <row r="18" spans="1:7" ht="56.25">
      <c r="A18" s="36">
        <v>3</v>
      </c>
      <c r="B18" s="40" t="s">
        <v>74</v>
      </c>
      <c r="C18" s="49" t="s">
        <v>72</v>
      </c>
      <c r="D18" s="41">
        <v>0.34320000000000001</v>
      </c>
      <c r="E18" s="33" t="s">
        <v>59</v>
      </c>
      <c r="F18" s="42" t="s">
        <v>8</v>
      </c>
      <c r="G18" s="42" t="s">
        <v>8</v>
      </c>
    </row>
    <row r="19" spans="1:7" ht="18.75">
      <c r="A19" s="50">
        <v>3</v>
      </c>
      <c r="B19" s="50" t="s">
        <v>75</v>
      </c>
      <c r="C19" s="52"/>
      <c r="D19" s="56">
        <f>SUM(D16:D18)</f>
        <v>12.204899999999999</v>
      </c>
      <c r="E19" s="54"/>
      <c r="F19" s="55" t="s">
        <v>8</v>
      </c>
      <c r="G19" s="55" t="s">
        <v>8</v>
      </c>
    </row>
    <row r="20" spans="1:7" ht="56.25">
      <c r="A20" s="36">
        <v>1</v>
      </c>
      <c r="B20" s="40" t="s">
        <v>76</v>
      </c>
      <c r="C20" s="49" t="s">
        <v>77</v>
      </c>
      <c r="D20" s="41">
        <v>0.10299999999999999</v>
      </c>
      <c r="E20" s="57" t="s">
        <v>78</v>
      </c>
      <c r="F20" s="42" t="s">
        <v>8</v>
      </c>
      <c r="G20" s="42" t="s">
        <v>8</v>
      </c>
    </row>
    <row r="21" spans="1:7" ht="56.25">
      <c r="A21" s="36">
        <v>2</v>
      </c>
      <c r="B21" s="40" t="s">
        <v>79</v>
      </c>
      <c r="C21" s="49" t="s">
        <v>77</v>
      </c>
      <c r="D21" s="41">
        <v>0.31859999999999999</v>
      </c>
      <c r="E21" s="57" t="s">
        <v>78</v>
      </c>
      <c r="F21" s="42" t="s">
        <v>8</v>
      </c>
      <c r="G21" s="42" t="s">
        <v>8</v>
      </c>
    </row>
    <row r="22" spans="1:7" ht="56.25">
      <c r="A22" s="36">
        <v>3</v>
      </c>
      <c r="B22" s="40" t="s">
        <v>80</v>
      </c>
      <c r="C22" s="49" t="s">
        <v>77</v>
      </c>
      <c r="D22" s="41">
        <v>1.1234999999999999</v>
      </c>
      <c r="E22" s="57" t="s">
        <v>78</v>
      </c>
      <c r="F22" s="42" t="s">
        <v>8</v>
      </c>
      <c r="G22" s="42" t="s">
        <v>81</v>
      </c>
    </row>
    <row r="23" spans="1:7" ht="56.25">
      <c r="A23" s="36">
        <v>4</v>
      </c>
      <c r="B23" s="40" t="s">
        <v>82</v>
      </c>
      <c r="C23" s="49" t="s">
        <v>77</v>
      </c>
      <c r="D23" s="41">
        <v>13.1808</v>
      </c>
      <c r="E23" s="33" t="s">
        <v>59</v>
      </c>
      <c r="F23" s="42" t="s">
        <v>8</v>
      </c>
      <c r="G23" s="42" t="s">
        <v>8</v>
      </c>
    </row>
    <row r="24" spans="1:7" ht="18.75">
      <c r="A24" s="50">
        <v>4</v>
      </c>
      <c r="B24" s="50" t="s">
        <v>83</v>
      </c>
      <c r="C24" s="55"/>
      <c r="D24" s="56">
        <f>SUM(D20:D23)</f>
        <v>14.725899999999999</v>
      </c>
      <c r="E24" s="54"/>
      <c r="F24" s="55"/>
      <c r="G24" s="55"/>
    </row>
    <row r="25" spans="1:7" ht="56.25">
      <c r="A25" s="36">
        <v>1</v>
      </c>
      <c r="B25" s="40" t="s">
        <v>84</v>
      </c>
      <c r="C25" s="49" t="s">
        <v>85</v>
      </c>
      <c r="D25" s="41">
        <v>1.2547999999999999</v>
      </c>
      <c r="E25" s="57" t="s">
        <v>78</v>
      </c>
      <c r="F25" s="42" t="s">
        <v>8</v>
      </c>
      <c r="G25" s="42" t="s">
        <v>8</v>
      </c>
    </row>
    <row r="26" spans="1:7" ht="56.25">
      <c r="A26" s="36">
        <v>2</v>
      </c>
      <c r="B26" s="40" t="s">
        <v>86</v>
      </c>
      <c r="C26" s="49" t="s">
        <v>85</v>
      </c>
      <c r="D26" s="41">
        <v>4.7077999999999998</v>
      </c>
      <c r="E26" s="33" t="s">
        <v>87</v>
      </c>
      <c r="F26" s="42" t="s">
        <v>8</v>
      </c>
      <c r="G26" s="42" t="s">
        <v>88</v>
      </c>
    </row>
    <row r="27" spans="1:7" ht="56.25">
      <c r="A27" s="36">
        <v>3</v>
      </c>
      <c r="B27" s="40" t="s">
        <v>89</v>
      </c>
      <c r="C27" s="49" t="s">
        <v>85</v>
      </c>
      <c r="D27" s="41">
        <v>7.1260000000000003</v>
      </c>
      <c r="E27" s="33" t="s">
        <v>87</v>
      </c>
      <c r="F27" s="42" t="s">
        <v>8</v>
      </c>
      <c r="G27" s="42" t="s">
        <v>8</v>
      </c>
    </row>
    <row r="28" spans="1:7" s="22" customFormat="1" ht="56.25">
      <c r="A28" s="36">
        <v>4</v>
      </c>
      <c r="B28" s="40" t="s">
        <v>90</v>
      </c>
      <c r="C28" s="49" t="s">
        <v>85</v>
      </c>
      <c r="D28" s="41">
        <v>0.30099999999999999</v>
      </c>
      <c r="E28" s="57" t="s">
        <v>78</v>
      </c>
      <c r="F28" s="42" t="s">
        <v>8</v>
      </c>
      <c r="G28" s="42" t="s">
        <v>8</v>
      </c>
    </row>
    <row r="29" spans="1:7" s="22" customFormat="1" ht="56.25">
      <c r="A29" s="36">
        <v>5</v>
      </c>
      <c r="B29" s="40" t="s">
        <v>91</v>
      </c>
      <c r="C29" s="49" t="s">
        <v>85</v>
      </c>
      <c r="D29" s="41">
        <v>0.53510000000000002</v>
      </c>
      <c r="E29" s="57" t="s">
        <v>78</v>
      </c>
      <c r="F29" s="42" t="s">
        <v>8</v>
      </c>
      <c r="G29" s="42" t="s">
        <v>8</v>
      </c>
    </row>
    <row r="30" spans="1:7" s="22" customFormat="1" ht="56.25">
      <c r="A30" s="36">
        <v>6</v>
      </c>
      <c r="B30" s="40" t="s">
        <v>92</v>
      </c>
      <c r="C30" s="49" t="s">
        <v>85</v>
      </c>
      <c r="D30" s="41">
        <v>0.57489999999999997</v>
      </c>
      <c r="E30" s="57" t="s">
        <v>78</v>
      </c>
      <c r="F30" s="42" t="s">
        <v>8</v>
      </c>
      <c r="G30" s="42" t="s">
        <v>8</v>
      </c>
    </row>
    <row r="31" spans="1:7" s="22" customFormat="1" ht="56.25">
      <c r="A31" s="36">
        <v>7</v>
      </c>
      <c r="B31" s="40" t="s">
        <v>93</v>
      </c>
      <c r="C31" s="49" t="s">
        <v>85</v>
      </c>
      <c r="D31" s="41">
        <v>0.21440000000000001</v>
      </c>
      <c r="E31" s="57" t="s">
        <v>78</v>
      </c>
      <c r="F31" s="42" t="s">
        <v>8</v>
      </c>
      <c r="G31" s="42" t="s">
        <v>8</v>
      </c>
    </row>
    <row r="32" spans="1:7" s="22" customFormat="1" ht="56.25">
      <c r="A32" s="36">
        <v>8</v>
      </c>
      <c r="B32" s="40" t="s">
        <v>94</v>
      </c>
      <c r="C32" s="49" t="s">
        <v>85</v>
      </c>
      <c r="D32" s="41">
        <v>2.169</v>
      </c>
      <c r="E32" s="33" t="s">
        <v>87</v>
      </c>
      <c r="F32" s="42" t="s">
        <v>8</v>
      </c>
      <c r="G32" s="42" t="s">
        <v>8</v>
      </c>
    </row>
    <row r="33" spans="1:8" s="22" customFormat="1" ht="56.25">
      <c r="A33" s="36">
        <v>9</v>
      </c>
      <c r="B33" s="40" t="s">
        <v>95</v>
      </c>
      <c r="C33" s="49" t="s">
        <v>85</v>
      </c>
      <c r="D33" s="41">
        <v>4.367</v>
      </c>
      <c r="E33" s="33" t="s">
        <v>87</v>
      </c>
      <c r="F33" s="42" t="s">
        <v>8</v>
      </c>
      <c r="G33" s="42" t="s">
        <v>8</v>
      </c>
    </row>
    <row r="34" spans="1:8" s="22" customFormat="1" ht="56.25">
      <c r="A34" s="36">
        <v>10</v>
      </c>
      <c r="B34" s="40" t="s">
        <v>96</v>
      </c>
      <c r="C34" s="49" t="s">
        <v>85</v>
      </c>
      <c r="D34" s="41">
        <v>1.4861</v>
      </c>
      <c r="E34" s="57" t="s">
        <v>78</v>
      </c>
      <c r="F34" s="42" t="s">
        <v>8</v>
      </c>
      <c r="G34" s="42" t="s">
        <v>8</v>
      </c>
    </row>
    <row r="35" spans="1:8" s="22" customFormat="1" ht="56.25">
      <c r="A35" s="36">
        <v>11</v>
      </c>
      <c r="B35" s="40" t="s">
        <v>97</v>
      </c>
      <c r="C35" s="49" t="s">
        <v>85</v>
      </c>
      <c r="D35" s="41">
        <v>1.6004</v>
      </c>
      <c r="E35" s="33" t="s">
        <v>87</v>
      </c>
      <c r="F35" s="42" t="s">
        <v>8</v>
      </c>
      <c r="G35" s="42" t="s">
        <v>8</v>
      </c>
    </row>
    <row r="36" spans="1:8" s="22" customFormat="1" ht="56.25">
      <c r="A36" s="38">
        <v>12</v>
      </c>
      <c r="B36" s="34" t="s">
        <v>98</v>
      </c>
      <c r="C36" s="49" t="s">
        <v>85</v>
      </c>
      <c r="D36" s="35">
        <v>1.5112000000000001</v>
      </c>
      <c r="E36" s="33" t="s">
        <v>87</v>
      </c>
      <c r="F36" s="34" t="s">
        <v>8</v>
      </c>
      <c r="G36" s="34" t="s">
        <v>8</v>
      </c>
    </row>
    <row r="37" spans="1:8" s="22" customFormat="1" ht="56.25">
      <c r="A37" s="38">
        <v>13</v>
      </c>
      <c r="B37" s="34" t="s">
        <v>99</v>
      </c>
      <c r="C37" s="49" t="s">
        <v>85</v>
      </c>
      <c r="D37" s="35">
        <v>0.93830000000000002</v>
      </c>
      <c r="E37" s="57" t="s">
        <v>100</v>
      </c>
      <c r="F37" s="34" t="s">
        <v>8</v>
      </c>
      <c r="G37" s="34" t="s">
        <v>8</v>
      </c>
    </row>
    <row r="38" spans="1:8" s="22" customFormat="1" ht="206.25">
      <c r="A38" s="38">
        <v>14</v>
      </c>
      <c r="B38" s="34" t="s">
        <v>101</v>
      </c>
      <c r="C38" s="49" t="s">
        <v>85</v>
      </c>
      <c r="D38" s="35">
        <v>4.3353999999999999</v>
      </c>
      <c r="E38" s="57" t="s">
        <v>100</v>
      </c>
      <c r="F38" s="34" t="s">
        <v>8</v>
      </c>
      <c r="G38" s="34" t="s">
        <v>102</v>
      </c>
    </row>
    <row r="39" spans="1:8" s="22" customFormat="1" ht="18.75">
      <c r="A39" s="50">
        <v>14</v>
      </c>
      <c r="B39" s="50" t="s">
        <v>103</v>
      </c>
      <c r="C39" s="55"/>
      <c r="D39" s="56">
        <f>SUM(D25:D38)</f>
        <v>31.121400000000001</v>
      </c>
      <c r="E39" s="54"/>
      <c r="F39" s="55"/>
      <c r="G39" s="55"/>
    </row>
    <row r="40" spans="1:8" s="22" customFormat="1" ht="56.25">
      <c r="A40" s="36">
        <v>1</v>
      </c>
      <c r="B40" s="40" t="s">
        <v>104</v>
      </c>
      <c r="C40" s="49" t="s">
        <v>105</v>
      </c>
      <c r="D40" s="41">
        <v>0.59809999999999997</v>
      </c>
      <c r="E40" s="57" t="s">
        <v>78</v>
      </c>
      <c r="F40" s="42" t="s">
        <v>8</v>
      </c>
      <c r="G40" s="42" t="s">
        <v>8</v>
      </c>
    </row>
    <row r="41" spans="1:8" s="22" customFormat="1" ht="56.25">
      <c r="A41" s="36">
        <v>2</v>
      </c>
      <c r="B41" s="40" t="s">
        <v>106</v>
      </c>
      <c r="C41" s="49" t="s">
        <v>105</v>
      </c>
      <c r="D41" s="41">
        <v>5.7184999999999997</v>
      </c>
      <c r="E41" s="57" t="s">
        <v>78</v>
      </c>
      <c r="F41" s="42" t="s">
        <v>8</v>
      </c>
      <c r="G41" s="42" t="s">
        <v>107</v>
      </c>
    </row>
    <row r="42" spans="1:8" s="22" customFormat="1" ht="112.5">
      <c r="A42" s="36">
        <v>3</v>
      </c>
      <c r="B42" s="40" t="s">
        <v>108</v>
      </c>
      <c r="C42" s="49" t="s">
        <v>105</v>
      </c>
      <c r="D42" s="58">
        <v>11.2027</v>
      </c>
      <c r="E42" s="33" t="s">
        <v>87</v>
      </c>
      <c r="F42" s="42" t="s">
        <v>109</v>
      </c>
      <c r="G42" s="42" t="s">
        <v>8</v>
      </c>
    </row>
    <row r="43" spans="1:8" ht="18.75">
      <c r="A43" s="50">
        <v>3</v>
      </c>
      <c r="B43" s="50" t="s">
        <v>110</v>
      </c>
      <c r="C43" s="55"/>
      <c r="D43" s="56">
        <f>SUM(D40:D42)</f>
        <v>17.519300000000001</v>
      </c>
      <c r="E43" s="54"/>
      <c r="F43" s="55"/>
      <c r="G43" s="55"/>
    </row>
    <row r="44" spans="1:8" ht="93.75">
      <c r="A44" s="36">
        <v>1</v>
      </c>
      <c r="B44" s="40" t="s">
        <v>111</v>
      </c>
      <c r="C44" s="49" t="s">
        <v>112</v>
      </c>
      <c r="D44" s="41">
        <v>24.285900000000002</v>
      </c>
      <c r="E44" s="57" t="s">
        <v>113</v>
      </c>
      <c r="F44" s="42" t="s">
        <v>114</v>
      </c>
      <c r="G44" s="42" t="s">
        <v>8</v>
      </c>
    </row>
    <row r="45" spans="1:8" customFormat="1" ht="56.25">
      <c r="A45" s="36">
        <v>2</v>
      </c>
      <c r="B45" s="40" t="s">
        <v>115</v>
      </c>
      <c r="C45" s="49" t="s">
        <v>112</v>
      </c>
      <c r="D45" s="41">
        <v>2.4211</v>
      </c>
      <c r="E45" s="57" t="s">
        <v>78</v>
      </c>
      <c r="F45" s="42" t="s">
        <v>8</v>
      </c>
      <c r="G45" s="42" t="s">
        <v>8</v>
      </c>
      <c r="H45" s="26"/>
    </row>
    <row r="46" spans="1:8" ht="56.25">
      <c r="A46" s="36">
        <v>3</v>
      </c>
      <c r="B46" s="40" t="s">
        <v>116</v>
      </c>
      <c r="C46" s="49" t="s">
        <v>112</v>
      </c>
      <c r="D46" s="41">
        <v>0.46329999999999999</v>
      </c>
      <c r="E46" s="57" t="s">
        <v>78</v>
      </c>
      <c r="F46" s="42" t="s">
        <v>8</v>
      </c>
      <c r="G46" s="42" t="s">
        <v>8</v>
      </c>
    </row>
    <row r="47" spans="1:8" ht="56.25">
      <c r="A47" s="36">
        <v>4</v>
      </c>
      <c r="B47" s="40" t="s">
        <v>117</v>
      </c>
      <c r="C47" s="49" t="s">
        <v>112</v>
      </c>
      <c r="D47" s="41">
        <v>0.16089999999999999</v>
      </c>
      <c r="E47" s="57" t="s">
        <v>78</v>
      </c>
      <c r="F47" s="42" t="s">
        <v>8</v>
      </c>
      <c r="G47" s="42" t="s">
        <v>8</v>
      </c>
    </row>
    <row r="48" spans="1:8" ht="56.25">
      <c r="A48" s="36">
        <v>5</v>
      </c>
      <c r="B48" s="40" t="s">
        <v>118</v>
      </c>
      <c r="C48" s="49" t="s">
        <v>112</v>
      </c>
      <c r="D48" s="41">
        <v>5.3261000000000003</v>
      </c>
      <c r="E48" s="57" t="s">
        <v>78</v>
      </c>
      <c r="F48" s="42" t="s">
        <v>8</v>
      </c>
      <c r="G48" s="42" t="s">
        <v>8</v>
      </c>
    </row>
    <row r="49" spans="1:7" ht="56.25">
      <c r="A49" s="36">
        <v>6</v>
      </c>
      <c r="B49" s="40" t="s">
        <v>119</v>
      </c>
      <c r="C49" s="49" t="s">
        <v>112</v>
      </c>
      <c r="D49" s="41">
        <v>7.4570999999999996</v>
      </c>
      <c r="E49" s="57" t="s">
        <v>78</v>
      </c>
      <c r="F49" s="42" t="s">
        <v>8</v>
      </c>
      <c r="G49" s="42" t="s">
        <v>8</v>
      </c>
    </row>
    <row r="50" spans="1:7" ht="56.25">
      <c r="A50" s="36">
        <v>7</v>
      </c>
      <c r="B50" s="40" t="s">
        <v>120</v>
      </c>
      <c r="C50" s="49" t="s">
        <v>112</v>
      </c>
      <c r="D50" s="41">
        <v>1.4945999999999999</v>
      </c>
      <c r="E50" s="57" t="s">
        <v>78</v>
      </c>
      <c r="F50" s="42" t="s">
        <v>8</v>
      </c>
      <c r="G50" s="42" t="s">
        <v>8</v>
      </c>
    </row>
    <row r="51" spans="1:7" ht="56.25">
      <c r="A51" s="36">
        <v>8</v>
      </c>
      <c r="B51" s="40" t="s">
        <v>121</v>
      </c>
      <c r="C51" s="49" t="s">
        <v>112</v>
      </c>
      <c r="D51" s="41">
        <v>0.23380000000000001</v>
      </c>
      <c r="E51" s="57" t="s">
        <v>78</v>
      </c>
      <c r="F51" s="42" t="s">
        <v>8</v>
      </c>
      <c r="G51" s="42" t="s">
        <v>8</v>
      </c>
    </row>
    <row r="52" spans="1:7" ht="56.25">
      <c r="A52" s="36">
        <v>9</v>
      </c>
      <c r="B52" s="40" t="s">
        <v>122</v>
      </c>
      <c r="C52" s="49" t="s">
        <v>112</v>
      </c>
      <c r="D52" s="41">
        <v>8.7426999999999992</v>
      </c>
      <c r="E52" s="57" t="s">
        <v>78</v>
      </c>
      <c r="F52" s="42" t="s">
        <v>8</v>
      </c>
      <c r="G52" s="42" t="s">
        <v>8</v>
      </c>
    </row>
    <row r="53" spans="1:7" ht="56.25">
      <c r="A53" s="36">
        <v>10</v>
      </c>
      <c r="B53" s="40" t="s">
        <v>123</v>
      </c>
      <c r="C53" s="49" t="s">
        <v>112</v>
      </c>
      <c r="D53" s="41">
        <v>11.077299999999999</v>
      </c>
      <c r="E53" s="57" t="s">
        <v>78</v>
      </c>
      <c r="F53" s="42" t="s">
        <v>8</v>
      </c>
      <c r="G53" s="42" t="s">
        <v>8</v>
      </c>
    </row>
    <row r="54" spans="1:7" ht="131.25">
      <c r="A54" s="36">
        <v>11</v>
      </c>
      <c r="B54" s="40" t="s">
        <v>124</v>
      </c>
      <c r="C54" s="49" t="s">
        <v>112</v>
      </c>
      <c r="D54" s="41">
        <v>2.9823</v>
      </c>
      <c r="E54" s="57" t="s">
        <v>113</v>
      </c>
      <c r="F54" s="42" t="s">
        <v>125</v>
      </c>
      <c r="G54" s="42" t="s">
        <v>8</v>
      </c>
    </row>
    <row r="55" spans="1:7" ht="56.25">
      <c r="A55" s="36">
        <v>12</v>
      </c>
      <c r="B55" s="40" t="s">
        <v>126</v>
      </c>
      <c r="C55" s="49" t="s">
        <v>112</v>
      </c>
      <c r="D55" s="41">
        <v>0.28860000000000002</v>
      </c>
      <c r="E55" s="57" t="s">
        <v>78</v>
      </c>
      <c r="F55" s="42" t="s">
        <v>8</v>
      </c>
      <c r="G55" s="42" t="s">
        <v>8</v>
      </c>
    </row>
    <row r="56" spans="1:7" ht="56.25">
      <c r="A56" s="36">
        <v>13</v>
      </c>
      <c r="B56" s="40" t="s">
        <v>127</v>
      </c>
      <c r="C56" s="49" t="s">
        <v>112</v>
      </c>
      <c r="D56" s="41">
        <v>0.1237</v>
      </c>
      <c r="E56" s="57" t="s">
        <v>78</v>
      </c>
      <c r="F56" s="42" t="s">
        <v>8</v>
      </c>
      <c r="G56" s="42" t="s">
        <v>8</v>
      </c>
    </row>
    <row r="57" spans="1:7" ht="56.25">
      <c r="A57" s="36">
        <v>14</v>
      </c>
      <c r="B57" s="40" t="s">
        <v>128</v>
      </c>
      <c r="C57" s="49" t="s">
        <v>112</v>
      </c>
      <c r="D57" s="41">
        <v>0.67079999999999995</v>
      </c>
      <c r="E57" s="57" t="s">
        <v>78</v>
      </c>
      <c r="F57" s="42" t="s">
        <v>8</v>
      </c>
      <c r="G57" s="42" t="s">
        <v>8</v>
      </c>
    </row>
    <row r="58" spans="1:7" ht="131.25">
      <c r="A58" s="36">
        <v>15</v>
      </c>
      <c r="B58" s="40" t="s">
        <v>129</v>
      </c>
      <c r="C58" s="49" t="s">
        <v>112</v>
      </c>
      <c r="D58" s="41">
        <v>9.9022000000000006</v>
      </c>
      <c r="E58" s="57" t="s">
        <v>113</v>
      </c>
      <c r="F58" s="42" t="s">
        <v>130</v>
      </c>
      <c r="G58" s="42" t="s">
        <v>8</v>
      </c>
    </row>
    <row r="59" spans="1:7" ht="131.25">
      <c r="A59" s="36">
        <v>16</v>
      </c>
      <c r="B59" s="40" t="s">
        <v>131</v>
      </c>
      <c r="C59" s="49" t="s">
        <v>112</v>
      </c>
      <c r="D59" s="41">
        <v>7.4913999999999996</v>
      </c>
      <c r="E59" s="57" t="s">
        <v>113</v>
      </c>
      <c r="F59" s="42" t="s">
        <v>132</v>
      </c>
      <c r="G59" s="42" t="s">
        <v>8</v>
      </c>
    </row>
    <row r="60" spans="1:7" ht="18.75">
      <c r="A60" s="50">
        <v>16</v>
      </c>
      <c r="B60" s="59" t="s">
        <v>133</v>
      </c>
      <c r="C60" s="55"/>
      <c r="D60" s="53">
        <f>SUM(D44:D59)</f>
        <v>83.121800000000007</v>
      </c>
      <c r="E60" s="54"/>
      <c r="F60" s="55"/>
      <c r="G60" s="55"/>
    </row>
    <row r="61" spans="1:7" ht="56.25">
      <c r="A61" s="36">
        <v>1</v>
      </c>
      <c r="B61" s="43" t="s">
        <v>134</v>
      </c>
      <c r="C61" s="49" t="s">
        <v>135</v>
      </c>
      <c r="D61" s="41">
        <v>2.1882000000000001</v>
      </c>
      <c r="E61" s="57" t="s">
        <v>78</v>
      </c>
      <c r="F61" s="42" t="s">
        <v>8</v>
      </c>
      <c r="G61" s="42" t="s">
        <v>8</v>
      </c>
    </row>
    <row r="62" spans="1:7" ht="56.25">
      <c r="A62" s="36">
        <v>2</v>
      </c>
      <c r="B62" s="43" t="s">
        <v>136</v>
      </c>
      <c r="C62" s="49" t="s">
        <v>135</v>
      </c>
      <c r="D62" s="41">
        <v>4.1966999999999999</v>
      </c>
      <c r="E62" s="57" t="s">
        <v>78</v>
      </c>
      <c r="F62" s="42" t="s">
        <v>8</v>
      </c>
      <c r="G62" s="42" t="s">
        <v>8</v>
      </c>
    </row>
    <row r="63" spans="1:7" ht="56.25">
      <c r="A63" s="36">
        <v>3</v>
      </c>
      <c r="B63" s="43" t="s">
        <v>137</v>
      </c>
      <c r="C63" s="49" t="s">
        <v>135</v>
      </c>
      <c r="D63" s="41">
        <v>0.71279999999999999</v>
      </c>
      <c r="E63" s="57" t="s">
        <v>78</v>
      </c>
      <c r="F63" s="42" t="s">
        <v>8</v>
      </c>
      <c r="G63" s="42" t="s">
        <v>138</v>
      </c>
    </row>
    <row r="64" spans="1:7" ht="56.25">
      <c r="A64" s="36">
        <v>4</v>
      </c>
      <c r="B64" s="43" t="s">
        <v>139</v>
      </c>
      <c r="C64" s="49" t="s">
        <v>135</v>
      </c>
      <c r="D64" s="41">
        <v>12.1609</v>
      </c>
      <c r="E64" s="57" t="s">
        <v>78</v>
      </c>
      <c r="F64" s="42" t="s">
        <v>8</v>
      </c>
      <c r="G64" s="42" t="s">
        <v>140</v>
      </c>
    </row>
    <row r="65" spans="1:7" ht="56.25">
      <c r="A65" s="36">
        <v>5</v>
      </c>
      <c r="B65" s="43" t="s">
        <v>141</v>
      </c>
      <c r="C65" s="49" t="s">
        <v>135</v>
      </c>
      <c r="D65" s="41">
        <v>1.552</v>
      </c>
      <c r="E65" s="57" t="s">
        <v>78</v>
      </c>
      <c r="F65" s="42" t="s">
        <v>8</v>
      </c>
      <c r="G65" s="42" t="s">
        <v>8</v>
      </c>
    </row>
    <row r="66" spans="1:7" ht="56.25">
      <c r="A66" s="36">
        <v>6</v>
      </c>
      <c r="B66" s="43" t="s">
        <v>142</v>
      </c>
      <c r="C66" s="49" t="s">
        <v>135</v>
      </c>
      <c r="D66" s="41">
        <v>0.28510000000000002</v>
      </c>
      <c r="E66" s="57" t="s">
        <v>78</v>
      </c>
      <c r="F66" s="42" t="s">
        <v>8</v>
      </c>
      <c r="G66" s="42" t="s">
        <v>8</v>
      </c>
    </row>
    <row r="67" spans="1:7" ht="56.25">
      <c r="A67" s="36">
        <v>7</v>
      </c>
      <c r="B67" s="43" t="s">
        <v>143</v>
      </c>
      <c r="C67" s="49" t="s">
        <v>135</v>
      </c>
      <c r="D67" s="41">
        <v>1.643</v>
      </c>
      <c r="E67" s="57" t="s">
        <v>78</v>
      </c>
      <c r="F67" s="42" t="s">
        <v>8</v>
      </c>
      <c r="G67" s="42" t="s">
        <v>8</v>
      </c>
    </row>
    <row r="68" spans="1:7" ht="56.25">
      <c r="A68" s="36">
        <v>8</v>
      </c>
      <c r="B68" s="43" t="s">
        <v>144</v>
      </c>
      <c r="C68" s="49" t="s">
        <v>135</v>
      </c>
      <c r="D68" s="41">
        <v>10.0266</v>
      </c>
      <c r="E68" s="57" t="s">
        <v>78</v>
      </c>
      <c r="F68" s="42" t="s">
        <v>8</v>
      </c>
      <c r="G68" s="42" t="s">
        <v>8</v>
      </c>
    </row>
    <row r="69" spans="1:7" ht="56.25">
      <c r="A69" s="36">
        <v>9</v>
      </c>
      <c r="B69" s="43" t="s">
        <v>145</v>
      </c>
      <c r="C69" s="49" t="s">
        <v>135</v>
      </c>
      <c r="D69" s="41">
        <v>2.8885999999999998</v>
      </c>
      <c r="E69" s="57" t="s">
        <v>78</v>
      </c>
      <c r="F69" s="42" t="s">
        <v>8</v>
      </c>
      <c r="G69" s="42" t="s">
        <v>8</v>
      </c>
    </row>
    <row r="70" spans="1:7" ht="56.25">
      <c r="A70" s="36">
        <v>10</v>
      </c>
      <c r="B70" s="43" t="s">
        <v>146</v>
      </c>
      <c r="C70" s="49" t="s">
        <v>135</v>
      </c>
      <c r="D70" s="41">
        <v>5.1680000000000001</v>
      </c>
      <c r="E70" s="57" t="s">
        <v>78</v>
      </c>
      <c r="F70" s="42" t="s">
        <v>8</v>
      </c>
      <c r="G70" s="42" t="s">
        <v>8</v>
      </c>
    </row>
    <row r="71" spans="1:7" ht="56.25">
      <c r="A71" s="36">
        <v>11</v>
      </c>
      <c r="B71" s="43" t="s">
        <v>147</v>
      </c>
      <c r="C71" s="49" t="s">
        <v>135</v>
      </c>
      <c r="D71" s="41">
        <v>1.4633</v>
      </c>
      <c r="E71" s="57" t="s">
        <v>78</v>
      </c>
      <c r="F71" s="42" t="s">
        <v>8</v>
      </c>
      <c r="G71" s="42" t="s">
        <v>8</v>
      </c>
    </row>
    <row r="72" spans="1:7" ht="56.25">
      <c r="A72" s="36">
        <v>12</v>
      </c>
      <c r="B72" s="43" t="s">
        <v>148</v>
      </c>
      <c r="C72" s="49" t="s">
        <v>135</v>
      </c>
      <c r="D72" s="41">
        <v>2.5851000000000002</v>
      </c>
      <c r="E72" s="57" t="s">
        <v>78</v>
      </c>
      <c r="F72" s="42" t="s">
        <v>8</v>
      </c>
      <c r="G72" s="42" t="s">
        <v>8</v>
      </c>
    </row>
    <row r="73" spans="1:7" ht="56.25">
      <c r="A73" s="36">
        <v>13</v>
      </c>
      <c r="B73" s="43" t="s">
        <v>149</v>
      </c>
      <c r="C73" s="49" t="s">
        <v>135</v>
      </c>
      <c r="D73" s="41">
        <v>0.39610000000000001</v>
      </c>
      <c r="E73" s="57" t="s">
        <v>78</v>
      </c>
      <c r="F73" s="42" t="s">
        <v>8</v>
      </c>
      <c r="G73" s="42" t="s">
        <v>8</v>
      </c>
    </row>
    <row r="74" spans="1:7" ht="56.25">
      <c r="A74" s="36">
        <v>14</v>
      </c>
      <c r="B74" s="43" t="s">
        <v>150</v>
      </c>
      <c r="C74" s="49" t="s">
        <v>135</v>
      </c>
      <c r="D74" s="41">
        <v>2.0918000000000001</v>
      </c>
      <c r="E74" s="57" t="s">
        <v>78</v>
      </c>
      <c r="F74" s="42" t="s">
        <v>8</v>
      </c>
      <c r="G74" s="42" t="s">
        <v>8</v>
      </c>
    </row>
    <row r="75" spans="1:7" ht="56.25">
      <c r="A75" s="36">
        <v>15</v>
      </c>
      <c r="B75" s="43" t="s">
        <v>151</v>
      </c>
      <c r="C75" s="49" t="s">
        <v>135</v>
      </c>
      <c r="D75" s="41">
        <v>3.9923000000000002</v>
      </c>
      <c r="E75" s="57" t="s">
        <v>78</v>
      </c>
      <c r="F75" s="42" t="s">
        <v>8</v>
      </c>
      <c r="G75" s="42" t="s">
        <v>8</v>
      </c>
    </row>
    <row r="76" spans="1:7" ht="56.25">
      <c r="A76" s="36">
        <v>16</v>
      </c>
      <c r="B76" s="43" t="s">
        <v>152</v>
      </c>
      <c r="C76" s="49" t="s">
        <v>135</v>
      </c>
      <c r="D76" s="41">
        <v>9.4301999999999992</v>
      </c>
      <c r="E76" s="57" t="s">
        <v>78</v>
      </c>
      <c r="F76" s="42" t="s">
        <v>8</v>
      </c>
      <c r="G76" s="42" t="s">
        <v>8</v>
      </c>
    </row>
    <row r="77" spans="1:7" ht="56.25">
      <c r="A77" s="36">
        <v>17</v>
      </c>
      <c r="B77" s="43" t="s">
        <v>153</v>
      </c>
      <c r="C77" s="49" t="s">
        <v>135</v>
      </c>
      <c r="D77" s="41">
        <v>1.2070000000000001</v>
      </c>
      <c r="E77" s="57" t="s">
        <v>78</v>
      </c>
      <c r="F77" s="42" t="s">
        <v>8</v>
      </c>
      <c r="G77" s="42" t="s">
        <v>8</v>
      </c>
    </row>
    <row r="78" spans="1:7" ht="56.25">
      <c r="A78" s="36">
        <v>18</v>
      </c>
      <c r="B78" s="43" t="s">
        <v>154</v>
      </c>
      <c r="C78" s="49" t="s">
        <v>135</v>
      </c>
      <c r="D78" s="41">
        <v>2.6322000000000001</v>
      </c>
      <c r="E78" s="57" t="s">
        <v>78</v>
      </c>
      <c r="F78" s="42" t="s">
        <v>8</v>
      </c>
      <c r="G78" s="42" t="s">
        <v>8</v>
      </c>
    </row>
    <row r="79" spans="1:7" ht="56.25">
      <c r="A79" s="36">
        <v>19</v>
      </c>
      <c r="B79" s="43" t="s">
        <v>155</v>
      </c>
      <c r="C79" s="49" t="s">
        <v>135</v>
      </c>
      <c r="D79" s="41">
        <v>11.4732</v>
      </c>
      <c r="E79" s="57" t="s">
        <v>78</v>
      </c>
      <c r="F79" s="42" t="s">
        <v>8</v>
      </c>
      <c r="G79" s="42" t="s">
        <v>8</v>
      </c>
    </row>
    <row r="80" spans="1:7" ht="150">
      <c r="A80" s="36">
        <v>20</v>
      </c>
      <c r="B80" s="43" t="s">
        <v>156</v>
      </c>
      <c r="C80" s="49" t="s">
        <v>135</v>
      </c>
      <c r="D80" s="41">
        <v>2</v>
      </c>
      <c r="E80" s="57" t="s">
        <v>157</v>
      </c>
      <c r="F80" s="42" t="s">
        <v>158</v>
      </c>
      <c r="G80" s="42" t="s">
        <v>8</v>
      </c>
    </row>
    <row r="81" spans="1:7" ht="56.25">
      <c r="A81" s="36">
        <v>21</v>
      </c>
      <c r="B81" s="43" t="s">
        <v>159</v>
      </c>
      <c r="C81" s="49" t="s">
        <v>135</v>
      </c>
      <c r="D81" s="41">
        <v>1.2659</v>
      </c>
      <c r="E81" s="57" t="s">
        <v>78</v>
      </c>
      <c r="F81" s="42" t="s">
        <v>8</v>
      </c>
      <c r="G81" s="42" t="s">
        <v>8</v>
      </c>
    </row>
    <row r="82" spans="1:7" ht="112.5">
      <c r="A82" s="36">
        <v>22</v>
      </c>
      <c r="B82" s="43" t="s">
        <v>160</v>
      </c>
      <c r="C82" s="49" t="s">
        <v>135</v>
      </c>
      <c r="D82" s="41">
        <v>9.6343999999999994</v>
      </c>
      <c r="E82" s="33" t="s">
        <v>87</v>
      </c>
      <c r="F82" s="42" t="s">
        <v>161</v>
      </c>
      <c r="G82" s="42" t="s">
        <v>8</v>
      </c>
    </row>
    <row r="83" spans="1:7" ht="18.75">
      <c r="A83" s="50">
        <v>22</v>
      </c>
      <c r="B83" s="50" t="s">
        <v>162</v>
      </c>
      <c r="C83" s="55"/>
      <c r="D83" s="60">
        <f>SUM(D61:D82)</f>
        <v>88.993399999999994</v>
      </c>
      <c r="E83" s="54"/>
      <c r="F83" s="55"/>
      <c r="G83" s="55"/>
    </row>
    <row r="84" spans="1:7" ht="56.25">
      <c r="A84" s="36">
        <v>1</v>
      </c>
      <c r="B84" s="48" t="s">
        <v>163</v>
      </c>
      <c r="C84" s="49" t="s">
        <v>164</v>
      </c>
      <c r="D84" s="44">
        <v>2.8374999999999999</v>
      </c>
      <c r="E84" s="57" t="s">
        <v>78</v>
      </c>
      <c r="F84" s="42" t="s">
        <v>8</v>
      </c>
      <c r="G84" s="42" t="s">
        <v>8</v>
      </c>
    </row>
    <row r="85" spans="1:7" ht="56.25">
      <c r="A85" s="36">
        <v>2</v>
      </c>
      <c r="B85" s="48" t="s">
        <v>165</v>
      </c>
      <c r="C85" s="49" t="s">
        <v>164</v>
      </c>
      <c r="D85" s="44">
        <v>4.7762000000000002</v>
      </c>
      <c r="E85" s="57" t="s">
        <v>78</v>
      </c>
      <c r="F85" s="42" t="s">
        <v>8</v>
      </c>
      <c r="G85" s="42" t="s">
        <v>8</v>
      </c>
    </row>
    <row r="86" spans="1:7" ht="56.25">
      <c r="A86" s="36">
        <v>3</v>
      </c>
      <c r="B86" s="40" t="s">
        <v>166</v>
      </c>
      <c r="C86" s="49" t="s">
        <v>164</v>
      </c>
      <c r="D86" s="44">
        <v>2.9464999999999999</v>
      </c>
      <c r="E86" s="57" t="s">
        <v>78</v>
      </c>
      <c r="F86" s="42" t="s">
        <v>8</v>
      </c>
      <c r="G86" s="42" t="s">
        <v>8</v>
      </c>
    </row>
    <row r="87" spans="1:7" ht="56.25">
      <c r="A87" s="36">
        <v>4</v>
      </c>
      <c r="B87" s="40" t="s">
        <v>167</v>
      </c>
      <c r="C87" s="49" t="s">
        <v>164</v>
      </c>
      <c r="D87" s="44">
        <v>3.3980000000000001</v>
      </c>
      <c r="E87" s="57" t="s">
        <v>78</v>
      </c>
      <c r="F87" s="42" t="s">
        <v>8</v>
      </c>
      <c r="G87" s="42" t="s">
        <v>8</v>
      </c>
    </row>
    <row r="88" spans="1:7" ht="56.25">
      <c r="A88" s="36">
        <v>5</v>
      </c>
      <c r="B88" s="40" t="s">
        <v>168</v>
      </c>
      <c r="C88" s="49" t="s">
        <v>164</v>
      </c>
      <c r="D88" s="44">
        <v>0.19589999999999999</v>
      </c>
      <c r="E88" s="57" t="s">
        <v>78</v>
      </c>
      <c r="F88" s="42" t="s">
        <v>8</v>
      </c>
      <c r="G88" s="42" t="s">
        <v>8</v>
      </c>
    </row>
    <row r="89" spans="1:7" ht="56.25">
      <c r="A89" s="36">
        <v>6</v>
      </c>
      <c r="B89" s="40" t="s">
        <v>169</v>
      </c>
      <c r="C89" s="49" t="s">
        <v>164</v>
      </c>
      <c r="D89" s="44">
        <v>4.4400000000000002E-2</v>
      </c>
      <c r="E89" s="57" t="s">
        <v>78</v>
      </c>
      <c r="F89" s="42" t="s">
        <v>8</v>
      </c>
      <c r="G89" s="42" t="s">
        <v>8</v>
      </c>
    </row>
    <row r="90" spans="1:7" ht="56.25">
      <c r="A90" s="36">
        <v>7</v>
      </c>
      <c r="B90" s="40" t="s">
        <v>170</v>
      </c>
      <c r="C90" s="49" t="s">
        <v>164</v>
      </c>
      <c r="D90" s="44">
        <v>0.69740000000000002</v>
      </c>
      <c r="E90" s="57" t="s">
        <v>78</v>
      </c>
      <c r="F90" s="42" t="s">
        <v>8</v>
      </c>
      <c r="G90" s="42" t="s">
        <v>8</v>
      </c>
    </row>
    <row r="91" spans="1:7" ht="56.25">
      <c r="A91" s="36">
        <v>8</v>
      </c>
      <c r="B91" s="40" t="s">
        <v>171</v>
      </c>
      <c r="C91" s="49" t="s">
        <v>164</v>
      </c>
      <c r="D91" s="44">
        <v>1.2642</v>
      </c>
      <c r="E91" s="57" t="s">
        <v>78</v>
      </c>
      <c r="F91" s="42" t="s">
        <v>8</v>
      </c>
      <c r="G91" s="42" t="s">
        <v>8</v>
      </c>
    </row>
    <row r="92" spans="1:7" ht="56.25">
      <c r="A92" s="36">
        <v>9</v>
      </c>
      <c r="B92" s="40" t="s">
        <v>172</v>
      </c>
      <c r="C92" s="49" t="s">
        <v>164</v>
      </c>
      <c r="D92" s="44">
        <v>1.2886</v>
      </c>
      <c r="E92" s="57" t="s">
        <v>78</v>
      </c>
      <c r="F92" s="42" t="s">
        <v>8</v>
      </c>
      <c r="G92" s="42" t="s">
        <v>8</v>
      </c>
    </row>
    <row r="93" spans="1:7" ht="56.25">
      <c r="A93" s="36">
        <v>10</v>
      </c>
      <c r="B93" s="40" t="s">
        <v>173</v>
      </c>
      <c r="C93" s="49" t="s">
        <v>164</v>
      </c>
      <c r="D93" s="41">
        <v>0.66220000000000001</v>
      </c>
      <c r="E93" s="57" t="s">
        <v>78</v>
      </c>
      <c r="F93" s="42" t="s">
        <v>8</v>
      </c>
      <c r="G93" s="42" t="s">
        <v>8</v>
      </c>
    </row>
    <row r="94" spans="1:7" ht="18.75">
      <c r="A94" s="50">
        <v>10</v>
      </c>
      <c r="B94" s="50" t="s">
        <v>174</v>
      </c>
      <c r="C94" s="55"/>
      <c r="D94" s="60">
        <f>SUM(D84:D93)</f>
        <v>18.110899999999997</v>
      </c>
      <c r="E94" s="54"/>
      <c r="F94" s="55"/>
      <c r="G94" s="55"/>
    </row>
    <row r="95" spans="1:7" ht="75">
      <c r="A95" s="36">
        <v>1</v>
      </c>
      <c r="B95" s="40" t="s">
        <v>175</v>
      </c>
      <c r="C95" s="49" t="s">
        <v>176</v>
      </c>
      <c r="D95" s="44">
        <v>9</v>
      </c>
      <c r="E95" s="57" t="s">
        <v>177</v>
      </c>
      <c r="F95" s="42" t="s">
        <v>8</v>
      </c>
      <c r="G95" s="42" t="s">
        <v>8</v>
      </c>
    </row>
    <row r="96" spans="1:7" ht="75">
      <c r="A96" s="36">
        <v>2</v>
      </c>
      <c r="B96" s="40" t="s">
        <v>178</v>
      </c>
      <c r="C96" s="49" t="s">
        <v>176</v>
      </c>
      <c r="D96" s="44">
        <v>19.502800000000001</v>
      </c>
      <c r="E96" s="57" t="s">
        <v>177</v>
      </c>
      <c r="F96" s="42" t="s">
        <v>8</v>
      </c>
      <c r="G96" s="42" t="s">
        <v>8</v>
      </c>
    </row>
    <row r="97" spans="1:7" ht="18.75">
      <c r="A97" s="50">
        <v>2</v>
      </c>
      <c r="B97" s="50" t="s">
        <v>179</v>
      </c>
      <c r="C97" s="55"/>
      <c r="D97" s="60">
        <f>SUM(D95:D96)</f>
        <v>28.502800000000001</v>
      </c>
      <c r="E97" s="54"/>
      <c r="F97" s="55"/>
      <c r="G97" s="55"/>
    </row>
    <row r="98" spans="1:7" ht="168.75">
      <c r="A98" s="36">
        <v>1</v>
      </c>
      <c r="B98" s="40" t="s">
        <v>180</v>
      </c>
      <c r="C98" s="49" t="s">
        <v>181</v>
      </c>
      <c r="D98" s="58">
        <v>13.257300000000001</v>
      </c>
      <c r="E98" s="33" t="s">
        <v>87</v>
      </c>
      <c r="F98" s="42" t="s">
        <v>182</v>
      </c>
      <c r="G98" s="42" t="s">
        <v>8</v>
      </c>
    </row>
    <row r="99" spans="1:7" ht="18.75">
      <c r="A99" s="50">
        <v>1</v>
      </c>
      <c r="B99" s="50" t="s">
        <v>183</v>
      </c>
      <c r="C99" s="55"/>
      <c r="D99" s="53">
        <f>SUM(D98)</f>
        <v>13.257300000000001</v>
      </c>
      <c r="E99" s="54"/>
      <c r="F99" s="55"/>
      <c r="G99" s="55"/>
    </row>
    <row r="100" spans="1:7" ht="56.25">
      <c r="A100" s="36">
        <v>1</v>
      </c>
      <c r="B100" s="40" t="s">
        <v>184</v>
      </c>
      <c r="C100" s="49" t="s">
        <v>185</v>
      </c>
      <c r="D100" s="41">
        <v>9.3440999999999992</v>
      </c>
      <c r="E100" s="57" t="s">
        <v>78</v>
      </c>
      <c r="F100" s="42" t="s">
        <v>8</v>
      </c>
      <c r="G100" s="42" t="s">
        <v>186</v>
      </c>
    </row>
    <row r="101" spans="1:7" ht="131.25">
      <c r="A101" s="36">
        <v>2</v>
      </c>
      <c r="B101" s="40" t="s">
        <v>187</v>
      </c>
      <c r="C101" s="49" t="s">
        <v>185</v>
      </c>
      <c r="D101" s="41">
        <v>8.9448000000000008</v>
      </c>
      <c r="E101" s="57" t="s">
        <v>113</v>
      </c>
      <c r="F101" s="42" t="s">
        <v>188</v>
      </c>
      <c r="G101" s="42" t="s">
        <v>189</v>
      </c>
    </row>
    <row r="102" spans="1:7" ht="131.25">
      <c r="A102" s="36">
        <v>3</v>
      </c>
      <c r="B102" s="40" t="s">
        <v>190</v>
      </c>
      <c r="C102" s="49" t="s">
        <v>185</v>
      </c>
      <c r="D102" s="41">
        <v>9.3506999999999998</v>
      </c>
      <c r="E102" s="57" t="s">
        <v>113</v>
      </c>
      <c r="F102" s="42" t="s">
        <v>191</v>
      </c>
      <c r="G102" s="42" t="s">
        <v>192</v>
      </c>
    </row>
    <row r="103" spans="1:7" ht="56.25">
      <c r="A103" s="36">
        <v>4</v>
      </c>
      <c r="B103" s="40" t="s">
        <v>193</v>
      </c>
      <c r="C103" s="49" t="s">
        <v>185</v>
      </c>
      <c r="D103" s="41">
        <v>0.92249999999999999</v>
      </c>
      <c r="E103" s="57" t="s">
        <v>100</v>
      </c>
      <c r="F103" s="42" t="s">
        <v>8</v>
      </c>
      <c r="G103" s="42" t="s">
        <v>194</v>
      </c>
    </row>
    <row r="104" spans="1:7" ht="56.25">
      <c r="A104" s="36">
        <v>5</v>
      </c>
      <c r="B104" s="40" t="s">
        <v>195</v>
      </c>
      <c r="C104" s="49" t="s">
        <v>185</v>
      </c>
      <c r="D104" s="41">
        <v>1.8889</v>
      </c>
      <c r="E104" s="57" t="s">
        <v>100</v>
      </c>
      <c r="F104" s="42" t="s">
        <v>8</v>
      </c>
      <c r="G104" s="42" t="s">
        <v>8</v>
      </c>
    </row>
    <row r="105" spans="1:7" ht="56.25">
      <c r="A105" s="36">
        <v>6</v>
      </c>
      <c r="B105" s="40" t="s">
        <v>196</v>
      </c>
      <c r="C105" s="49" t="s">
        <v>185</v>
      </c>
      <c r="D105" s="41">
        <v>4.9611000000000001</v>
      </c>
      <c r="E105" s="57" t="s">
        <v>100</v>
      </c>
      <c r="F105" s="42" t="s">
        <v>8</v>
      </c>
      <c r="G105" s="42" t="s">
        <v>8</v>
      </c>
    </row>
    <row r="106" spans="1:7" ht="56.25">
      <c r="A106" s="36">
        <v>7</v>
      </c>
      <c r="B106" s="40" t="s">
        <v>197</v>
      </c>
      <c r="C106" s="49" t="s">
        <v>185</v>
      </c>
      <c r="D106" s="41">
        <v>23.8721</v>
      </c>
      <c r="E106" s="57" t="s">
        <v>100</v>
      </c>
      <c r="F106" s="42" t="s">
        <v>8</v>
      </c>
      <c r="G106" s="42" t="s">
        <v>8</v>
      </c>
    </row>
    <row r="107" spans="1:7" ht="56.25">
      <c r="A107" s="36">
        <v>8</v>
      </c>
      <c r="B107" s="40" t="s">
        <v>198</v>
      </c>
      <c r="C107" s="49" t="s">
        <v>185</v>
      </c>
      <c r="D107" s="41">
        <v>2.9664999999999999</v>
      </c>
      <c r="E107" s="57" t="s">
        <v>100</v>
      </c>
      <c r="F107" s="42" t="s">
        <v>8</v>
      </c>
      <c r="G107" s="42" t="s">
        <v>199</v>
      </c>
    </row>
    <row r="108" spans="1:7" ht="56.25">
      <c r="A108" s="36">
        <v>9</v>
      </c>
      <c r="B108" s="40" t="s">
        <v>200</v>
      </c>
      <c r="C108" s="49" t="s">
        <v>185</v>
      </c>
      <c r="D108" s="41">
        <v>5.7668999999999997</v>
      </c>
      <c r="E108" s="57" t="s">
        <v>100</v>
      </c>
      <c r="F108" s="42" t="s">
        <v>8</v>
      </c>
      <c r="G108" s="42" t="s">
        <v>8</v>
      </c>
    </row>
    <row r="109" spans="1:7" ht="56.25">
      <c r="A109" s="36">
        <v>10</v>
      </c>
      <c r="B109" s="40" t="s">
        <v>201</v>
      </c>
      <c r="C109" s="49" t="s">
        <v>185</v>
      </c>
      <c r="D109" s="41">
        <v>3.0003000000000002</v>
      </c>
      <c r="E109" s="57" t="s">
        <v>100</v>
      </c>
      <c r="F109" s="42" t="s">
        <v>8</v>
      </c>
      <c r="G109" s="42" t="s">
        <v>202</v>
      </c>
    </row>
    <row r="110" spans="1:7" ht="56.25">
      <c r="A110" s="36">
        <v>11</v>
      </c>
      <c r="B110" s="40" t="s">
        <v>203</v>
      </c>
      <c r="C110" s="49" t="s">
        <v>185</v>
      </c>
      <c r="D110" s="41">
        <v>1.7732000000000001</v>
      </c>
      <c r="E110" s="57" t="s">
        <v>100</v>
      </c>
      <c r="F110" s="42" t="s">
        <v>8</v>
      </c>
      <c r="G110" s="42" t="s">
        <v>8</v>
      </c>
    </row>
    <row r="111" spans="1:7" ht="56.25">
      <c r="A111" s="36">
        <v>12</v>
      </c>
      <c r="B111" s="40" t="s">
        <v>204</v>
      </c>
      <c r="C111" s="49" t="s">
        <v>185</v>
      </c>
      <c r="D111" s="41">
        <v>2.2925</v>
      </c>
      <c r="E111" s="57" t="s">
        <v>100</v>
      </c>
      <c r="F111" s="42" t="s">
        <v>8</v>
      </c>
      <c r="G111" s="42" t="s">
        <v>8</v>
      </c>
    </row>
    <row r="112" spans="1:7" ht="56.25">
      <c r="A112" s="36">
        <v>13</v>
      </c>
      <c r="B112" s="40" t="s">
        <v>205</v>
      </c>
      <c r="C112" s="49" t="s">
        <v>185</v>
      </c>
      <c r="D112" s="41">
        <v>11.943</v>
      </c>
      <c r="E112" s="57" t="s">
        <v>100</v>
      </c>
      <c r="F112" s="42" t="s">
        <v>8</v>
      </c>
      <c r="G112" s="42" t="s">
        <v>8</v>
      </c>
    </row>
    <row r="113" spans="1:7" ht="56.25">
      <c r="A113" s="36">
        <v>14</v>
      </c>
      <c r="B113" s="40" t="s">
        <v>206</v>
      </c>
      <c r="C113" s="49" t="s">
        <v>185</v>
      </c>
      <c r="D113" s="41">
        <v>10.592000000000001</v>
      </c>
      <c r="E113" s="57" t="s">
        <v>100</v>
      </c>
      <c r="F113" s="42" t="s">
        <v>8</v>
      </c>
      <c r="G113" s="42" t="s">
        <v>8</v>
      </c>
    </row>
    <row r="114" spans="1:7" ht="56.25">
      <c r="A114" s="36">
        <v>15</v>
      </c>
      <c r="B114" s="40" t="s">
        <v>207</v>
      </c>
      <c r="C114" s="49" t="s">
        <v>185</v>
      </c>
      <c r="D114" s="41">
        <v>5.0819000000000001</v>
      </c>
      <c r="E114" s="57" t="s">
        <v>100</v>
      </c>
      <c r="F114" s="42" t="s">
        <v>8</v>
      </c>
      <c r="G114" s="42" t="s">
        <v>8</v>
      </c>
    </row>
    <row r="115" spans="1:7" ht="56.25">
      <c r="A115" s="36">
        <v>16</v>
      </c>
      <c r="B115" s="40" t="s">
        <v>208</v>
      </c>
      <c r="C115" s="49" t="s">
        <v>185</v>
      </c>
      <c r="D115" s="41">
        <v>4.3497000000000003</v>
      </c>
      <c r="E115" s="57" t="s">
        <v>100</v>
      </c>
      <c r="F115" s="42" t="s">
        <v>8</v>
      </c>
      <c r="G115" s="42" t="s">
        <v>8</v>
      </c>
    </row>
    <row r="116" spans="1:7" ht="56.25">
      <c r="A116" s="36">
        <v>17</v>
      </c>
      <c r="B116" s="40" t="s">
        <v>209</v>
      </c>
      <c r="C116" s="49" t="s">
        <v>185</v>
      </c>
      <c r="D116" s="41">
        <v>5.8704999999999998</v>
      </c>
      <c r="E116" s="57" t="s">
        <v>100</v>
      </c>
      <c r="F116" s="42" t="s">
        <v>8</v>
      </c>
      <c r="G116" s="42" t="s">
        <v>210</v>
      </c>
    </row>
    <row r="117" spans="1:7" ht="56.25">
      <c r="A117" s="36">
        <v>18</v>
      </c>
      <c r="B117" s="40" t="s">
        <v>211</v>
      </c>
      <c r="C117" s="49" t="s">
        <v>185</v>
      </c>
      <c r="D117" s="41">
        <v>7.7042999999999999</v>
      </c>
      <c r="E117" s="57" t="s">
        <v>100</v>
      </c>
      <c r="F117" s="42" t="s">
        <v>8</v>
      </c>
      <c r="G117" s="42" t="s">
        <v>212</v>
      </c>
    </row>
    <row r="118" spans="1:7" ht="56.25">
      <c r="A118" s="36">
        <v>19</v>
      </c>
      <c r="B118" s="40" t="s">
        <v>213</v>
      </c>
      <c r="C118" s="49" t="s">
        <v>185</v>
      </c>
      <c r="D118" s="41">
        <v>5.5026000000000002</v>
      </c>
      <c r="E118" s="57" t="s">
        <v>100</v>
      </c>
      <c r="F118" s="42" t="s">
        <v>8</v>
      </c>
      <c r="G118" s="42" t="s">
        <v>214</v>
      </c>
    </row>
    <row r="119" spans="1:7" ht="56.25">
      <c r="A119" s="36">
        <v>20</v>
      </c>
      <c r="B119" s="40" t="s">
        <v>215</v>
      </c>
      <c r="C119" s="49" t="s">
        <v>185</v>
      </c>
      <c r="D119" s="41">
        <v>3.1983999999999999</v>
      </c>
      <c r="E119" s="33" t="s">
        <v>87</v>
      </c>
      <c r="F119" s="42" t="s">
        <v>8</v>
      </c>
      <c r="G119" s="42" t="s">
        <v>216</v>
      </c>
    </row>
    <row r="120" spans="1:7" ht="56.25">
      <c r="A120" s="36">
        <v>21</v>
      </c>
      <c r="B120" s="40" t="s">
        <v>217</v>
      </c>
      <c r="C120" s="49" t="s">
        <v>185</v>
      </c>
      <c r="D120" s="41">
        <v>1.3332999999999999</v>
      </c>
      <c r="E120" s="33" t="s">
        <v>87</v>
      </c>
      <c r="F120" s="42" t="s">
        <v>8</v>
      </c>
      <c r="G120" s="42" t="s">
        <v>8</v>
      </c>
    </row>
    <row r="121" spans="1:7" ht="56.25">
      <c r="A121" s="36">
        <v>22</v>
      </c>
      <c r="B121" s="40" t="s">
        <v>218</v>
      </c>
      <c r="C121" s="49" t="s">
        <v>185</v>
      </c>
      <c r="D121" s="41">
        <v>2.9796999999999998</v>
      </c>
      <c r="E121" s="33" t="s">
        <v>87</v>
      </c>
      <c r="F121" s="42" t="s">
        <v>8</v>
      </c>
      <c r="G121" s="42" t="s">
        <v>8</v>
      </c>
    </row>
    <row r="122" spans="1:7" ht="56.25">
      <c r="A122" s="36">
        <v>23</v>
      </c>
      <c r="B122" s="40" t="s">
        <v>219</v>
      </c>
      <c r="C122" s="49" t="s">
        <v>185</v>
      </c>
      <c r="D122" s="41">
        <v>3.2204999999999999</v>
      </c>
      <c r="E122" s="33" t="s">
        <v>87</v>
      </c>
      <c r="F122" s="42" t="s">
        <v>8</v>
      </c>
      <c r="G122" s="42" t="s">
        <v>8</v>
      </c>
    </row>
    <row r="123" spans="1:7" ht="56.25">
      <c r="A123" s="36">
        <v>24</v>
      </c>
      <c r="B123" s="40" t="s">
        <v>220</v>
      </c>
      <c r="C123" s="49" t="s">
        <v>185</v>
      </c>
      <c r="D123" s="41">
        <v>5.9482999999999997</v>
      </c>
      <c r="E123" s="33" t="s">
        <v>87</v>
      </c>
      <c r="F123" s="42" t="s">
        <v>8</v>
      </c>
      <c r="G123" s="42" t="s">
        <v>8</v>
      </c>
    </row>
    <row r="124" spans="1:7" ht="56.25">
      <c r="A124" s="38">
        <v>25</v>
      </c>
      <c r="B124" s="34" t="s">
        <v>221</v>
      </c>
      <c r="C124" s="49" t="s">
        <v>185</v>
      </c>
      <c r="D124" s="35">
        <v>1.1579999999999999</v>
      </c>
      <c r="E124" s="33" t="s">
        <v>87</v>
      </c>
      <c r="F124" s="34" t="s">
        <v>8</v>
      </c>
      <c r="G124" s="34" t="s">
        <v>8</v>
      </c>
    </row>
    <row r="125" spans="1:7" ht="131.25">
      <c r="A125" s="39">
        <v>26</v>
      </c>
      <c r="B125" s="34" t="s">
        <v>222</v>
      </c>
      <c r="C125" s="49" t="s">
        <v>185</v>
      </c>
      <c r="D125" s="37">
        <v>1.4691000000000001</v>
      </c>
      <c r="E125" s="33" t="s">
        <v>157</v>
      </c>
      <c r="F125" s="34" t="s">
        <v>223</v>
      </c>
      <c r="G125" s="34" t="s">
        <v>8</v>
      </c>
    </row>
    <row r="126" spans="1:7" ht="131.25">
      <c r="A126" s="39">
        <v>27</v>
      </c>
      <c r="B126" s="34" t="s">
        <v>224</v>
      </c>
      <c r="C126" s="49" t="s">
        <v>185</v>
      </c>
      <c r="D126" s="37">
        <v>17.5715</v>
      </c>
      <c r="E126" s="33" t="s">
        <v>87</v>
      </c>
      <c r="F126" s="34" t="s">
        <v>225</v>
      </c>
      <c r="G126" s="34" t="s">
        <v>8</v>
      </c>
    </row>
    <row r="127" spans="1:7" ht="18.75">
      <c r="A127" s="40">
        <v>27</v>
      </c>
      <c r="B127" s="59" t="s">
        <v>226</v>
      </c>
      <c r="C127" s="40"/>
      <c r="D127" s="61">
        <f>SUM(D100:D126)</f>
        <v>163.00639999999999</v>
      </c>
      <c r="E127" s="41"/>
      <c r="F127" s="44"/>
      <c r="G127" s="41"/>
    </row>
    <row r="128" spans="1:7" ht="150">
      <c r="A128" s="36">
        <v>1</v>
      </c>
      <c r="B128" s="40" t="s">
        <v>227</v>
      </c>
      <c r="C128" s="49" t="s">
        <v>228</v>
      </c>
      <c r="D128" s="44">
        <v>4.5670000000000002</v>
      </c>
      <c r="E128" s="33" t="s">
        <v>87</v>
      </c>
      <c r="F128" s="42" t="s">
        <v>229</v>
      </c>
      <c r="G128" s="42" t="s">
        <v>8</v>
      </c>
    </row>
    <row r="129" spans="1:7" ht="56.25">
      <c r="A129" s="36">
        <v>2</v>
      </c>
      <c r="B129" s="40" t="s">
        <v>230</v>
      </c>
      <c r="C129" s="49" t="s">
        <v>228</v>
      </c>
      <c r="D129" s="44">
        <v>0.24310000000000001</v>
      </c>
      <c r="E129" s="33" t="s">
        <v>59</v>
      </c>
      <c r="F129" s="42" t="s">
        <v>8</v>
      </c>
      <c r="G129" s="42" t="s">
        <v>8</v>
      </c>
    </row>
    <row r="130" spans="1:7" ht="56.25">
      <c r="A130" s="36">
        <v>3</v>
      </c>
      <c r="B130" s="40" t="s">
        <v>231</v>
      </c>
      <c r="C130" s="49" t="s">
        <v>228</v>
      </c>
      <c r="D130" s="44">
        <v>5.4100000000000002E-2</v>
      </c>
      <c r="E130" s="57" t="s">
        <v>78</v>
      </c>
      <c r="F130" s="42" t="s">
        <v>8</v>
      </c>
      <c r="G130" s="42" t="s">
        <v>8</v>
      </c>
    </row>
    <row r="131" spans="1:7" ht="56.25">
      <c r="A131" s="36">
        <v>4</v>
      </c>
      <c r="B131" s="40" t="s">
        <v>232</v>
      </c>
      <c r="C131" s="49" t="s">
        <v>228</v>
      </c>
      <c r="D131" s="44">
        <v>0.30159999999999998</v>
      </c>
      <c r="E131" s="33" t="s">
        <v>59</v>
      </c>
      <c r="F131" s="42" t="s">
        <v>8</v>
      </c>
      <c r="G131" s="42" t="s">
        <v>8</v>
      </c>
    </row>
    <row r="132" spans="1:7" ht="56.25">
      <c r="A132" s="36">
        <v>5</v>
      </c>
      <c r="B132" s="40" t="s">
        <v>233</v>
      </c>
      <c r="C132" s="49" t="s">
        <v>228</v>
      </c>
      <c r="D132" s="44">
        <v>0.22</v>
      </c>
      <c r="E132" s="33" t="s">
        <v>59</v>
      </c>
      <c r="F132" s="42" t="s">
        <v>8</v>
      </c>
      <c r="G132" s="42" t="s">
        <v>8</v>
      </c>
    </row>
    <row r="133" spans="1:7" ht="150">
      <c r="A133" s="36">
        <v>6</v>
      </c>
      <c r="B133" s="40" t="s">
        <v>234</v>
      </c>
      <c r="C133" s="49" t="s">
        <v>228</v>
      </c>
      <c r="D133" s="44">
        <v>0.7</v>
      </c>
      <c r="E133" s="33" t="s">
        <v>87</v>
      </c>
      <c r="F133" s="42" t="s">
        <v>235</v>
      </c>
      <c r="G133" s="42" t="s">
        <v>236</v>
      </c>
    </row>
    <row r="134" spans="1:7" ht="18.75">
      <c r="A134" s="50">
        <v>6</v>
      </c>
      <c r="B134" s="50" t="s">
        <v>237</v>
      </c>
      <c r="C134" s="55"/>
      <c r="D134" s="56">
        <f>SUM(D128:D133)</f>
        <v>6.0857999999999999</v>
      </c>
      <c r="E134" s="54"/>
      <c r="F134" s="55"/>
      <c r="G134" s="55"/>
    </row>
    <row r="135" spans="1:7" ht="56.25">
      <c r="A135" s="36">
        <v>1</v>
      </c>
      <c r="B135" s="40" t="s">
        <v>238</v>
      </c>
      <c r="C135" s="49" t="s">
        <v>239</v>
      </c>
      <c r="D135" s="41">
        <v>9.5000000000000001E-2</v>
      </c>
      <c r="E135" s="33" t="s">
        <v>59</v>
      </c>
      <c r="F135" s="42" t="s">
        <v>8</v>
      </c>
      <c r="G135" s="42" t="s">
        <v>8</v>
      </c>
    </row>
    <row r="136" spans="1:7" ht="56.25">
      <c r="A136" s="36">
        <v>2</v>
      </c>
      <c r="B136" s="40" t="s">
        <v>240</v>
      </c>
      <c r="C136" s="49" t="s">
        <v>239</v>
      </c>
      <c r="D136" s="41">
        <v>10.7301</v>
      </c>
      <c r="E136" s="57" t="s">
        <v>78</v>
      </c>
      <c r="F136" s="42" t="s">
        <v>8</v>
      </c>
      <c r="G136" s="42" t="s">
        <v>8</v>
      </c>
    </row>
    <row r="137" spans="1:7" ht="56.25">
      <c r="A137" s="36">
        <v>3</v>
      </c>
      <c r="B137" s="40" t="s">
        <v>241</v>
      </c>
      <c r="C137" s="49" t="s">
        <v>239</v>
      </c>
      <c r="D137" s="41">
        <v>1.4302999999999999</v>
      </c>
      <c r="E137" s="33" t="s">
        <v>59</v>
      </c>
      <c r="F137" s="42" t="s">
        <v>8</v>
      </c>
      <c r="G137" s="42" t="s">
        <v>8</v>
      </c>
    </row>
    <row r="138" spans="1:7" ht="56.25">
      <c r="A138" s="36">
        <v>4</v>
      </c>
      <c r="B138" s="40" t="s">
        <v>242</v>
      </c>
      <c r="C138" s="49" t="s">
        <v>239</v>
      </c>
      <c r="D138" s="41">
        <v>1.2156</v>
      </c>
      <c r="E138" s="33" t="s">
        <v>59</v>
      </c>
      <c r="F138" s="42" t="s">
        <v>8</v>
      </c>
      <c r="G138" s="42" t="s">
        <v>8</v>
      </c>
    </row>
    <row r="139" spans="1:7" ht="18.75">
      <c r="A139" s="50">
        <v>4</v>
      </c>
      <c r="B139" s="62" t="s">
        <v>243</v>
      </c>
      <c r="C139" s="55"/>
      <c r="D139" s="56">
        <f>SUM(D135:D138)</f>
        <v>13.471000000000002</v>
      </c>
      <c r="E139" s="54"/>
      <c r="F139" s="55"/>
      <c r="G139" s="55"/>
    </row>
    <row r="140" spans="1:7" ht="26.25" customHeight="1">
      <c r="A140" s="50">
        <v>122</v>
      </c>
      <c r="B140" s="62" t="s">
        <v>244</v>
      </c>
      <c r="C140" s="42"/>
      <c r="D140" s="56">
        <f>D15+D19+D24+D39+D43+D60+D83+D94+D97+D99+D127+D134+D139</f>
        <v>572.73519999999996</v>
      </c>
      <c r="E140" s="56"/>
      <c r="F140" s="42"/>
      <c r="G140" s="42"/>
    </row>
    <row r="141" spans="1:7" ht="55.5" customHeight="1"/>
    <row r="142" spans="1:7" ht="161.25" customHeight="1">
      <c r="A142" s="65" t="s">
        <v>245</v>
      </c>
      <c r="B142" s="66"/>
      <c r="C142" s="66"/>
      <c r="D142" s="63"/>
      <c r="E142" s="67" t="s">
        <v>246</v>
      </c>
      <c r="F142" s="67"/>
      <c r="G142" s="67"/>
    </row>
  </sheetData>
  <mergeCells count="3">
    <mergeCell ref="F1:G1"/>
    <mergeCell ref="A142:C142"/>
    <mergeCell ref="E142:G142"/>
  </mergeCells>
  <phoneticPr fontId="2" type="noConversion"/>
  <conditionalFormatting sqref="B5:B42">
    <cfRule type="duplicateValues" dxfId="1" priority="1"/>
    <cfRule type="duplicateValues" dxfId="0" priority="2"/>
  </conditionalFormatting>
  <printOptions horizontalCentered="1"/>
  <pageMargins left="3.937007874015748E-2" right="3.937007874015748E-2" top="0.35433070866141736" bottom="0.35433070866141736" header="0.31496062992125984" footer="0.31496062992125984"/>
  <pageSetup paperSize="9" scale="69" orientation="landscape" verticalDpi="360" r:id="rId1"/>
  <headerFooter alignWithMargins="0">
    <oddFooter>&amp;CСтр.  &amp;P із &amp;N</oddFooter>
  </headerFooter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H68"/>
  <sheetViews>
    <sheetView workbookViewId="0">
      <selection activeCell="B69" sqref="B69"/>
    </sheetView>
  </sheetViews>
  <sheetFormatPr defaultRowHeight="12.75"/>
  <cols>
    <col min="2" max="2" width="27.85546875" customWidth="1"/>
    <col min="3" max="3" width="29.140625" customWidth="1"/>
  </cols>
  <sheetData>
    <row r="5" spans="1:8" s="2" customFormat="1" ht="35.1" customHeight="1">
      <c r="A5" s="10"/>
      <c r="B5" s="4" t="s">
        <v>48</v>
      </c>
      <c r="C5" s="5" t="s">
        <v>10</v>
      </c>
      <c r="D5" s="6">
        <v>3.6465000000000001</v>
      </c>
      <c r="E5" s="7" t="s">
        <v>7</v>
      </c>
      <c r="F5" s="8" t="s">
        <v>8</v>
      </c>
      <c r="G5" s="9" t="s">
        <v>8</v>
      </c>
      <c r="H5" s="1"/>
    </row>
    <row r="14" spans="1:8" s="3" customFormat="1" ht="35.1" customHeight="1">
      <c r="A14" s="14"/>
      <c r="B14" s="11" t="s">
        <v>49</v>
      </c>
      <c r="C14" s="5" t="s">
        <v>10</v>
      </c>
      <c r="D14" s="15">
        <v>2.5228999999999999</v>
      </c>
      <c r="E14" s="7" t="s">
        <v>7</v>
      </c>
      <c r="F14" s="8" t="s">
        <v>8</v>
      </c>
      <c r="G14" s="12" t="s">
        <v>50</v>
      </c>
    </row>
    <row r="21" spans="2:3">
      <c r="B21" t="s">
        <v>54</v>
      </c>
    </row>
    <row r="22" spans="2:3" ht="14.25">
      <c r="B22" s="16" t="s">
        <v>51</v>
      </c>
      <c r="C22" s="68" t="s">
        <v>48</v>
      </c>
    </row>
    <row r="23" spans="2:3" ht="14.25">
      <c r="B23" s="16" t="s">
        <v>52</v>
      </c>
      <c r="C23" s="68"/>
    </row>
    <row r="24" spans="2:3" ht="14.25">
      <c r="B24" s="16" t="s">
        <v>53</v>
      </c>
      <c r="C24" s="68"/>
    </row>
    <row r="31" spans="2:3" ht="15.75">
      <c r="B31" s="4" t="s">
        <v>24</v>
      </c>
    </row>
    <row r="32" spans="2:3" ht="15.75">
      <c r="B32" s="13" t="s">
        <v>36</v>
      </c>
    </row>
    <row r="33" spans="2:2" ht="15.75">
      <c r="B33" s="13" t="s">
        <v>34</v>
      </c>
    </row>
    <row r="34" spans="2:2" ht="15.75">
      <c r="B34" s="4" t="s">
        <v>18</v>
      </c>
    </row>
    <row r="35" spans="2:2" ht="15.75">
      <c r="B35" s="11" t="s">
        <v>41</v>
      </c>
    </row>
    <row r="36" spans="2:2" ht="15.75">
      <c r="B36" s="11" t="s">
        <v>42</v>
      </c>
    </row>
    <row r="37" spans="2:2" ht="15.75">
      <c r="B37" s="11" t="s">
        <v>39</v>
      </c>
    </row>
    <row r="38" spans="2:2" ht="15.75">
      <c r="B38" s="11" t="s">
        <v>43</v>
      </c>
    </row>
    <row r="39" spans="2:2" ht="15.75">
      <c r="B39" s="11" t="s">
        <v>46</v>
      </c>
    </row>
    <row r="40" spans="2:2" ht="15.75">
      <c r="B40" s="11" t="s">
        <v>47</v>
      </c>
    </row>
    <row r="41" spans="2:2" ht="15.75">
      <c r="B41" s="4" t="s">
        <v>9</v>
      </c>
    </row>
    <row r="42" spans="2:2" ht="15.75">
      <c r="B42" s="4" t="s">
        <v>11</v>
      </c>
    </row>
    <row r="43" spans="2:2" ht="15.75">
      <c r="B43" s="4" t="s">
        <v>12</v>
      </c>
    </row>
    <row r="44" spans="2:2" ht="15.75">
      <c r="B44" s="4" t="s">
        <v>14</v>
      </c>
    </row>
    <row r="45" spans="2:2" ht="15.75">
      <c r="B45" s="4" t="s">
        <v>19</v>
      </c>
    </row>
    <row r="46" spans="2:2" ht="15.75">
      <c r="B46" s="4" t="s">
        <v>21</v>
      </c>
    </row>
    <row r="47" spans="2:2" ht="15.75">
      <c r="B47" s="4" t="s">
        <v>22</v>
      </c>
    </row>
    <row r="48" spans="2:2" ht="15.75">
      <c r="B48" s="4" t="s">
        <v>23</v>
      </c>
    </row>
    <row r="49" spans="2:2" ht="15.75">
      <c r="B49" s="13" t="s">
        <v>26</v>
      </c>
    </row>
    <row r="50" spans="2:2" ht="15.75">
      <c r="B50" s="13" t="s">
        <v>28</v>
      </c>
    </row>
    <row r="51" spans="2:2" ht="15.75">
      <c r="B51" s="13" t="s">
        <v>29</v>
      </c>
    </row>
    <row r="52" spans="2:2" ht="15.75">
      <c r="B52" s="13" t="s">
        <v>30</v>
      </c>
    </row>
    <row r="53" spans="2:2" ht="15.75">
      <c r="B53" s="13" t="s">
        <v>31</v>
      </c>
    </row>
    <row r="54" spans="2:2" ht="15.75">
      <c r="B54" s="13" t="s">
        <v>32</v>
      </c>
    </row>
    <row r="55" spans="2:2" ht="15.75">
      <c r="B55" s="13" t="s">
        <v>33</v>
      </c>
    </row>
    <row r="56" spans="2:2" ht="15.75">
      <c r="B56" s="13" t="s">
        <v>35</v>
      </c>
    </row>
    <row r="57" spans="2:2" ht="15.75">
      <c r="B57" s="18" t="s">
        <v>37</v>
      </c>
    </row>
    <row r="58" spans="2:2" ht="15.75">
      <c r="B58" s="17" t="s">
        <v>44</v>
      </c>
    </row>
    <row r="59" spans="2:2" ht="15.75">
      <c r="B59" s="17" t="s">
        <v>45</v>
      </c>
    </row>
    <row r="60" spans="2:2" ht="15.75">
      <c r="B60" s="4" t="s">
        <v>13</v>
      </c>
    </row>
    <row r="61" spans="2:2" ht="15.75">
      <c r="B61" s="4" t="s">
        <v>15</v>
      </c>
    </row>
    <row r="62" spans="2:2" ht="15.75">
      <c r="B62" s="4" t="s">
        <v>16</v>
      </c>
    </row>
    <row r="63" spans="2:2" ht="15.75">
      <c r="B63" s="4" t="s">
        <v>17</v>
      </c>
    </row>
    <row r="64" spans="2:2" ht="15.75">
      <c r="B64" s="4" t="s">
        <v>20</v>
      </c>
    </row>
    <row r="65" spans="2:2" ht="15.75">
      <c r="B65" s="13" t="s">
        <v>27</v>
      </c>
    </row>
    <row r="66" spans="2:2" ht="15.75">
      <c r="B66" s="13" t="s">
        <v>25</v>
      </c>
    </row>
    <row r="67" spans="2:2" ht="15.75">
      <c r="B67" s="4" t="s">
        <v>38</v>
      </c>
    </row>
    <row r="68" spans="2:2" ht="15.75">
      <c r="B68" s="11" t="s">
        <v>40</v>
      </c>
    </row>
  </sheetData>
  <sortState ref="B31:B68">
    <sortCondition ref="B31"/>
  </sortState>
  <mergeCells count="1">
    <mergeCell ref="C22:C24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2020-12-08T08:48:55Z</cp:lastPrinted>
  <dcterms:created xsi:type="dcterms:W3CDTF">2018-03-16T16:21:39Z</dcterms:created>
  <dcterms:modified xsi:type="dcterms:W3CDTF">2020-12-08T14:06:26Z</dcterms:modified>
</cp:coreProperties>
</file>