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320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2" i="1"/>
  <c r="A82"/>
  <c r="D27"/>
  <c r="H118" i="3" l="1"/>
  <c r="H117"/>
  <c r="H114"/>
  <c r="H100"/>
  <c r="H82"/>
  <c r="H63"/>
  <c r="D46" i="1"/>
  <c r="D82" i="3"/>
  <c r="D79"/>
  <c r="D65"/>
  <c r="D47"/>
  <c r="D46"/>
  <c r="D27"/>
  <c r="D83" l="1"/>
  <c r="D81" i="1"/>
  <c r="D78"/>
  <c r="D64"/>
</calcChain>
</file>

<file path=xl/sharedStrings.xml><?xml version="1.0" encoding="utf-8"?>
<sst xmlns="http://schemas.openxmlformats.org/spreadsheetml/2006/main" count="247" uniqueCount="110">
  <si>
    <t>№ з/п</t>
  </si>
  <si>
    <t>Площа (га)</t>
  </si>
  <si>
    <t>2622082900:05:001:0001</t>
  </si>
  <si>
    <t>2622082900:06:001:0001</t>
  </si>
  <si>
    <t>2622082900:06:001:0002</t>
  </si>
  <si>
    <t>2622082900:06:001:0003</t>
  </si>
  <si>
    <t>2622082900:06:001:0004</t>
  </si>
  <si>
    <t>2622082900:08:001:0001</t>
  </si>
  <si>
    <t>2622082900:06:002:0001</t>
  </si>
  <si>
    <t>2622082900:06:002:0002</t>
  </si>
  <si>
    <t>2622082900:06:003:0001</t>
  </si>
  <si>
    <t>2624881100:03:001:0001</t>
  </si>
  <si>
    <t>2622082900:05:001:0002</t>
  </si>
  <si>
    <t>2622082900:06:003:0002</t>
  </si>
  <si>
    <t>2622082900:06:003:0003</t>
  </si>
  <si>
    <t>2622082900:08:001:0002</t>
  </si>
  <si>
    <t>2622082900:08:001:0003</t>
  </si>
  <si>
    <t>2622082900:08:001:0004</t>
  </si>
  <si>
    <t>2622082900:02:001:0001</t>
  </si>
  <si>
    <t>2622082901:01:006:0001</t>
  </si>
  <si>
    <t>2622084600:02:001:0111</t>
  </si>
  <si>
    <t>2622084600:02:001:0112</t>
  </si>
  <si>
    <t>2622084600:02:001:0113</t>
  </si>
  <si>
    <t>2622084600:02:001:0107</t>
  </si>
  <si>
    <t>2622084600:02:001:0109</t>
  </si>
  <si>
    <t>2622084600:02:001:0108</t>
  </si>
  <si>
    <t>2622084600:02:002:0506</t>
  </si>
  <si>
    <t>2622084600:02:002:0507</t>
  </si>
  <si>
    <t>2622084600:02:001:0110</t>
  </si>
  <si>
    <t>2622084600:02:002:0508</t>
  </si>
  <si>
    <t>2622084600:02:002:0509</t>
  </si>
  <si>
    <t>2622084600:03:001:0001</t>
  </si>
  <si>
    <t>2622084600:03:001:0002</t>
  </si>
  <si>
    <t>2622084600:03:001:0003</t>
  </si>
  <si>
    <t>2622084600:03:001:0004</t>
  </si>
  <si>
    <t>2622084600:03:001:0005</t>
  </si>
  <si>
    <t>2622084600:03:001:0006</t>
  </si>
  <si>
    <t>2622087600:02:001:0503</t>
  </si>
  <si>
    <t>2622084201:01:001:0311</t>
  </si>
  <si>
    <t>2622087600:05:001:0002</t>
  </si>
  <si>
    <t>2622087600:05:001:0001</t>
  </si>
  <si>
    <t>2622087600:07:001:0077</t>
  </si>
  <si>
    <t>2622087600:07:001:0078</t>
  </si>
  <si>
    <t>2622087600:07:001:0075</t>
  </si>
  <si>
    <t>2622087600:07:001:0074</t>
  </si>
  <si>
    <t>2622087600:07:001:0073</t>
  </si>
  <si>
    <t>2622087600:07:001:0079</t>
  </si>
  <si>
    <t>2622087600:07:001:0082</t>
  </si>
  <si>
    <t>2622087600:07:001:0081</t>
  </si>
  <si>
    <t>2622087600:07:001:0080</t>
  </si>
  <si>
    <t>2622086200:04:001:0021</t>
  </si>
  <si>
    <t>2622086200:04:001:0020</t>
  </si>
  <si>
    <t>01.13 Для іншого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</si>
  <si>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</si>
  <si>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 xml:space="preserve">охоронна зона навколо (вздовж) об'єкта транспорту (код 01.03), площею 0.2561 га;  </t>
  </si>
  <si>
    <t xml:space="preserve">охоронна зона навколо (вздовж) об'єкта транспорту (код 01.03), площею 1.8649 га;  </t>
  </si>
  <si>
    <t xml:space="preserve">охоронна зона навколо (вздовж) об'єкта транспорту (код 01.03), площею 1.7764 га;  </t>
  </si>
  <si>
    <t xml:space="preserve">охоронна зона навколо (вздовж) об'єкта транспорту (код 01.03), площею 0.7192 га;  </t>
  </si>
  <si>
    <t xml:space="preserve">охоронна зона навколо (вздовж) об'єкта транспорту (код 01.03), площею 0.1543 га;  </t>
  </si>
  <si>
    <t xml:space="preserve">охоронна зона навколо (вздовж) об'єкта транспорту (код 01.03), площею 8.9014  га;  </t>
  </si>
  <si>
    <t xml:space="preserve">охоронна зона навколо (вздовж) об'єкта транспорту (код 01.03), площею 6.6705  га;  </t>
  </si>
  <si>
    <t xml:space="preserve">охоронна зона навколо (вздовж) об'єкта транспорту (код 01.03), площею 1.5459  га;  </t>
  </si>
  <si>
    <t xml:space="preserve">охоронна зона навколо (вздовж) об'єкта транспорту (код 01.03), площею 1.8568  га;  </t>
  </si>
  <si>
    <t xml:space="preserve">охоронна зона навколо (вздовж) об'єкта транспорту (код 01.03), площею 1.6567  га;  </t>
  </si>
  <si>
    <t xml:space="preserve">охоронна зона навколо (вздовж) об'єкта транспорту (код 01.03), площею 2.9124  га;  </t>
  </si>
  <si>
    <r>
      <t>Начальник, голова комісії з ліквідації Головного 
управління Держгеокадастру
в Івано-Франківській області 
________________ Наталія ГАВРИЩУК</t>
    </r>
    <r>
      <rPr>
        <sz val="16"/>
        <color theme="1"/>
        <rFont val="Calibri"/>
        <family val="2"/>
        <charset val="204"/>
        <scheme val="minor"/>
      </rPr>
      <t xml:space="preserve">
 </t>
    </r>
    <r>
      <rPr>
        <sz val="16"/>
        <rFont val="Times New Roman"/>
        <family val="1"/>
        <charset val="204"/>
      </rPr>
      <t xml:space="preserve"> М.П. (підпис)                                                                  </t>
    </r>
    <r>
      <rPr>
        <sz val="16"/>
        <color theme="1"/>
        <rFont val="Calibri"/>
        <family val="2"/>
        <charset val="204"/>
        <scheme val="minor"/>
      </rPr>
      <t xml:space="preserve">
</t>
    </r>
  </si>
  <si>
    <t>Всього по Лолинській сільській раді</t>
  </si>
  <si>
    <t>Всього по Підлісківській сільській раді</t>
  </si>
  <si>
    <t>Івано-Франківська область, Долинський район, Вигодська селищна рада ОТГ (на території колишньої Шевченківської сільської ради )</t>
  </si>
  <si>
    <t>Всього по Шевченківськівській сільській раді</t>
  </si>
  <si>
    <t>Всього по Старомізунській сільській раді</t>
  </si>
  <si>
    <t>Івано-Франківська область, Долинський район, Вигодська селищна рада ОТГ (на території колишньої Підлісківської сільська рада</t>
  </si>
  <si>
    <t>Івано-Франківська область, Долинський район, Вигодська селищна рада ОТГ (на території колишньої Підлісківської сільська рада)</t>
  </si>
  <si>
    <t>Івано-Франківська область, Долинський район, Вигодська селищна рада ОТГ (на території колишньої Старомізунської сільська рада</t>
  </si>
  <si>
    <t>Місце розташування земельної ділянки (область, район, рада)</t>
  </si>
  <si>
    <t xml:space="preserve">Кадастровий номер земельної ділянки </t>
  </si>
  <si>
    <t>Цільове призначення земельної ділянки (код, назва)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</si>
  <si>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</si>
  <si>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</si>
  <si>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t>2624881500:02:001:0001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</si>
  <si>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</si>
  <si>
    <t>01.03охоронна зона навколо (вздовж) об'єкта транспорту(13,00га)</t>
  </si>
  <si>
    <t>2624881500:02:001:0002</t>
  </si>
  <si>
    <t>2624881500:02:001:0003</t>
  </si>
  <si>
    <t>2624881500:02:001:0004</t>
  </si>
  <si>
    <t>2624881500:02:001:0005</t>
  </si>
  <si>
    <t>2624881500:02:001:0006</t>
  </si>
  <si>
    <t>2624881500:02:001:0007</t>
  </si>
  <si>
    <t>2624881500:02:001:0009</t>
  </si>
  <si>
    <t>2624881500:02:001:0011</t>
  </si>
  <si>
    <t>2624881500:02:001:0015</t>
  </si>
  <si>
    <t>2624881500:04:001:0004</t>
  </si>
  <si>
    <t>2624881500:04:001:0014</t>
  </si>
  <si>
    <t>2624881500:04:001:0015</t>
  </si>
  <si>
    <t>2624881500:04:001:0023</t>
  </si>
  <si>
    <t>2624881500:05:001:0002</t>
  </si>
  <si>
    <t>2624881500:05:001:0003</t>
  </si>
  <si>
    <t>2624881500:05:001:0004</t>
  </si>
  <si>
    <t>2624881500:05:001:0006</t>
  </si>
  <si>
    <t>2624881500:06:001:0001</t>
  </si>
  <si>
    <t>2624881500:06:001:0010</t>
  </si>
  <si>
    <t>2624881500:09:001:0001</t>
  </si>
  <si>
    <t>2624881500:13:001:0002</t>
  </si>
  <si>
    <t>2624881500:14:001:0001</t>
  </si>
  <si>
    <t xml:space="preserve">Івано-Франківська область,Рожнятівський район Ілемнянська сільська рада </t>
  </si>
  <si>
    <t>Всього по Ілемнянській сільській раді</t>
  </si>
  <si>
    <t>Всього по Вигодській селищній раді</t>
  </si>
  <si>
    <t xml:space="preserve">Голова Вигодської селищної ради 
_______________ Микола МАЦАЛАК
  М.П. (підпис)
</t>
  </si>
  <si>
    <t>Івано-Франківська область, Долинський район, Вигодська селищна рада ОТГ (на території колишньої Лолинської сільська рада</t>
  </si>
  <si>
    <t>Додаток до акту від__________2021року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</si>
</sst>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zoomScaleNormal="70" workbookViewId="0">
      <selection activeCell="A4" sqref="A4"/>
    </sheetView>
  </sheetViews>
  <sheetFormatPr defaultRowHeight="15"/>
  <cols>
    <col min="1" max="1" width="7.85546875" bestFit="1" customWidth="1"/>
    <col min="2" max="2" width="34.28515625" customWidth="1"/>
    <col min="3" max="3" width="45.7109375" customWidth="1"/>
    <col min="4" max="4" width="26.5703125" customWidth="1"/>
    <col min="5" max="5" width="45" customWidth="1"/>
    <col min="6" max="6" width="24.42578125" customWidth="1"/>
    <col min="7" max="7" width="43.42578125" customWidth="1"/>
  </cols>
  <sheetData>
    <row r="1" spans="1:7" ht="42.75" customHeight="1">
      <c r="A1" s="35"/>
      <c r="B1" s="36"/>
      <c r="C1" s="37"/>
      <c r="D1" s="36"/>
      <c r="E1" s="58" t="s">
        <v>109</v>
      </c>
      <c r="F1" s="58"/>
      <c r="G1" s="58"/>
    </row>
    <row r="2" spans="1:7" ht="78" customHeight="1">
      <c r="A2" s="38" t="s">
        <v>0</v>
      </c>
      <c r="B2" s="29" t="s">
        <v>75</v>
      </c>
      <c r="C2" s="29" t="s">
        <v>74</v>
      </c>
      <c r="D2" s="29" t="s">
        <v>1</v>
      </c>
      <c r="E2" s="39" t="s">
        <v>76</v>
      </c>
      <c r="F2" s="29" t="s">
        <v>77</v>
      </c>
      <c r="G2" s="29" t="s">
        <v>78</v>
      </c>
    </row>
    <row r="3" spans="1:7" ht="15.75">
      <c r="A3" s="40">
        <v>1</v>
      </c>
      <c r="B3" s="40">
        <v>2</v>
      </c>
      <c r="C3" s="41">
        <v>3</v>
      </c>
      <c r="D3" s="40">
        <v>4</v>
      </c>
      <c r="E3" s="42">
        <v>5</v>
      </c>
      <c r="F3" s="41">
        <v>6</v>
      </c>
      <c r="G3" s="41">
        <v>7</v>
      </c>
    </row>
    <row r="4" spans="1:7" ht="72.75" customHeight="1">
      <c r="A4" s="17">
        <v>1</v>
      </c>
      <c r="B4" s="18" t="s">
        <v>79</v>
      </c>
      <c r="C4" s="43" t="s">
        <v>104</v>
      </c>
      <c r="D4" s="19">
        <v>13</v>
      </c>
      <c r="E4" s="20" t="s">
        <v>80</v>
      </c>
      <c r="F4" s="44"/>
      <c r="G4" s="45" t="s">
        <v>81</v>
      </c>
    </row>
    <row r="5" spans="1:7" ht="72.75" customHeight="1">
      <c r="A5" s="17">
        <v>2</v>
      </c>
      <c r="B5" s="18" t="s">
        <v>82</v>
      </c>
      <c r="C5" s="43" t="s">
        <v>104</v>
      </c>
      <c r="D5" s="19">
        <v>1.7774000000000001</v>
      </c>
      <c r="E5" s="20" t="s">
        <v>80</v>
      </c>
      <c r="F5" s="44"/>
      <c r="G5" s="45"/>
    </row>
    <row r="6" spans="1:7" ht="72.75" customHeight="1">
      <c r="A6" s="17">
        <v>3</v>
      </c>
      <c r="B6" s="18" t="s">
        <v>83</v>
      </c>
      <c r="C6" s="43" t="s">
        <v>104</v>
      </c>
      <c r="D6" s="19">
        <v>1.17</v>
      </c>
      <c r="E6" s="20" t="s">
        <v>80</v>
      </c>
      <c r="F6" s="44"/>
      <c r="G6" s="45"/>
    </row>
    <row r="7" spans="1:7" ht="72.75" customHeight="1">
      <c r="A7" s="17">
        <v>4</v>
      </c>
      <c r="B7" s="18" t="s">
        <v>84</v>
      </c>
      <c r="C7" s="43" t="s">
        <v>104</v>
      </c>
      <c r="D7" s="19">
        <v>4.5</v>
      </c>
      <c r="E7" s="20" t="s">
        <v>80</v>
      </c>
      <c r="F7" s="44"/>
      <c r="G7" s="45"/>
    </row>
    <row r="8" spans="1:7" ht="72.75" customHeight="1">
      <c r="A8" s="17">
        <v>5</v>
      </c>
      <c r="B8" s="18" t="s">
        <v>85</v>
      </c>
      <c r="C8" s="43" t="s">
        <v>104</v>
      </c>
      <c r="D8" s="19">
        <v>1</v>
      </c>
      <c r="E8" s="20" t="s">
        <v>80</v>
      </c>
      <c r="F8" s="44"/>
      <c r="G8" s="45"/>
    </row>
    <row r="9" spans="1:7" ht="72.75" customHeight="1">
      <c r="A9" s="17">
        <v>6</v>
      </c>
      <c r="B9" s="18" t="s">
        <v>86</v>
      </c>
      <c r="C9" s="43" t="s">
        <v>104</v>
      </c>
      <c r="D9" s="19">
        <v>11.3</v>
      </c>
      <c r="E9" s="20" t="s">
        <v>80</v>
      </c>
      <c r="F9" s="44"/>
      <c r="G9" s="45"/>
    </row>
    <row r="10" spans="1:7" ht="72.75" customHeight="1">
      <c r="A10" s="17">
        <v>7</v>
      </c>
      <c r="B10" s="18" t="s">
        <v>87</v>
      </c>
      <c r="C10" s="43" t="s">
        <v>104</v>
      </c>
      <c r="D10" s="19">
        <v>4.2328999999999999</v>
      </c>
      <c r="E10" s="20" t="s">
        <v>80</v>
      </c>
      <c r="F10" s="44"/>
      <c r="G10" s="45"/>
    </row>
    <row r="11" spans="1:7" ht="72.75" customHeight="1">
      <c r="A11" s="17">
        <v>8</v>
      </c>
      <c r="B11" s="18" t="s">
        <v>88</v>
      </c>
      <c r="C11" s="43" t="s">
        <v>104</v>
      </c>
      <c r="D11" s="19">
        <v>2.3818000000000001</v>
      </c>
      <c r="E11" s="20" t="s">
        <v>80</v>
      </c>
      <c r="F11" s="44"/>
      <c r="G11" s="45"/>
    </row>
    <row r="12" spans="1:7" ht="72.75" customHeight="1">
      <c r="A12" s="17">
        <v>9</v>
      </c>
      <c r="B12" s="21" t="s">
        <v>89</v>
      </c>
      <c r="C12" s="43" t="s">
        <v>104</v>
      </c>
      <c r="D12" s="22">
        <v>0.84940000000000004</v>
      </c>
      <c r="E12" s="20" t="s">
        <v>80</v>
      </c>
      <c r="F12" s="44"/>
      <c r="G12" s="45"/>
    </row>
    <row r="13" spans="1:7" ht="72.75" customHeight="1">
      <c r="A13" s="17">
        <v>10</v>
      </c>
      <c r="B13" s="18" t="s">
        <v>90</v>
      </c>
      <c r="C13" s="43" t="s">
        <v>104</v>
      </c>
      <c r="D13" s="19">
        <v>2.5912999999999999</v>
      </c>
      <c r="E13" s="20" t="s">
        <v>80</v>
      </c>
      <c r="F13" s="44"/>
      <c r="G13" s="45"/>
    </row>
    <row r="14" spans="1:7" ht="72.75" customHeight="1">
      <c r="A14" s="17">
        <v>11</v>
      </c>
      <c r="B14" s="18" t="s">
        <v>91</v>
      </c>
      <c r="C14" s="43" t="s">
        <v>104</v>
      </c>
      <c r="D14" s="19">
        <v>2.3751000000000002</v>
      </c>
      <c r="E14" s="20" t="s">
        <v>80</v>
      </c>
      <c r="F14" s="44"/>
      <c r="G14" s="45"/>
    </row>
    <row r="15" spans="1:7" ht="72.75" customHeight="1">
      <c r="A15" s="17">
        <v>12</v>
      </c>
      <c r="B15" s="18" t="s">
        <v>92</v>
      </c>
      <c r="C15" s="43" t="s">
        <v>104</v>
      </c>
      <c r="D15" s="19">
        <v>3.8458999999999999</v>
      </c>
      <c r="E15" s="20" t="s">
        <v>80</v>
      </c>
      <c r="F15" s="44"/>
      <c r="G15" s="45"/>
    </row>
    <row r="16" spans="1:7" ht="72.75" customHeight="1">
      <c r="A16" s="17">
        <v>13</v>
      </c>
      <c r="B16" s="18" t="s">
        <v>93</v>
      </c>
      <c r="C16" s="43" t="s">
        <v>104</v>
      </c>
      <c r="D16" s="19">
        <v>3.9578000000000002</v>
      </c>
      <c r="E16" s="20" t="s">
        <v>80</v>
      </c>
      <c r="F16" s="44"/>
      <c r="G16" s="45"/>
    </row>
    <row r="17" spans="1:10" ht="72.75" customHeight="1">
      <c r="A17" s="17">
        <v>14</v>
      </c>
      <c r="B17" s="18" t="s">
        <v>94</v>
      </c>
      <c r="C17" s="43" t="s">
        <v>104</v>
      </c>
      <c r="D17" s="19">
        <v>3.1124000000000001</v>
      </c>
      <c r="E17" s="20" t="s">
        <v>80</v>
      </c>
      <c r="F17" s="44"/>
      <c r="G17" s="45"/>
    </row>
    <row r="18" spans="1:10" ht="72.75" customHeight="1">
      <c r="A18" s="17">
        <v>15</v>
      </c>
      <c r="B18" s="18" t="s">
        <v>95</v>
      </c>
      <c r="C18" s="43" t="s">
        <v>104</v>
      </c>
      <c r="D18" s="19">
        <v>21.658300000000001</v>
      </c>
      <c r="E18" s="20" t="s">
        <v>80</v>
      </c>
      <c r="F18" s="44"/>
      <c r="G18" s="45"/>
    </row>
    <row r="19" spans="1:10" ht="72.75" customHeight="1">
      <c r="A19" s="17">
        <v>16</v>
      </c>
      <c r="B19" s="18" t="s">
        <v>96</v>
      </c>
      <c r="C19" s="43" t="s">
        <v>104</v>
      </c>
      <c r="D19" s="19">
        <v>9.8416999999999994</v>
      </c>
      <c r="E19" s="20" t="s">
        <v>80</v>
      </c>
      <c r="F19" s="44"/>
      <c r="G19" s="45"/>
    </row>
    <row r="20" spans="1:10" ht="72.75" customHeight="1">
      <c r="A20" s="17">
        <v>17</v>
      </c>
      <c r="B20" s="18" t="s">
        <v>97</v>
      </c>
      <c r="C20" s="43" t="s">
        <v>104</v>
      </c>
      <c r="D20" s="19">
        <v>25.993200000000002</v>
      </c>
      <c r="E20" s="20" t="s">
        <v>80</v>
      </c>
      <c r="F20" s="44"/>
      <c r="G20" s="45"/>
    </row>
    <row r="21" spans="1:10" ht="72.75" customHeight="1">
      <c r="A21" s="17">
        <v>18</v>
      </c>
      <c r="B21" s="18" t="s">
        <v>98</v>
      </c>
      <c r="C21" s="43" t="s">
        <v>104</v>
      </c>
      <c r="D21" s="19">
        <v>17.953399999999998</v>
      </c>
      <c r="E21" s="20" t="s">
        <v>80</v>
      </c>
      <c r="F21" s="44"/>
      <c r="G21" s="45"/>
    </row>
    <row r="22" spans="1:10" ht="72.75" customHeight="1">
      <c r="A22" s="17">
        <v>19</v>
      </c>
      <c r="B22" s="18" t="s">
        <v>99</v>
      </c>
      <c r="C22" s="43" t="s">
        <v>104</v>
      </c>
      <c r="D22" s="19">
        <v>1.7</v>
      </c>
      <c r="E22" s="20" t="s">
        <v>80</v>
      </c>
      <c r="F22" s="44"/>
      <c r="G22" s="45"/>
    </row>
    <row r="23" spans="1:10" ht="72.75" customHeight="1">
      <c r="A23" s="17">
        <v>20</v>
      </c>
      <c r="B23" s="21" t="s">
        <v>100</v>
      </c>
      <c r="C23" s="43" t="s">
        <v>104</v>
      </c>
      <c r="D23" s="23">
        <v>2.0024000000000002</v>
      </c>
      <c r="E23" s="20" t="s">
        <v>80</v>
      </c>
      <c r="F23" s="44"/>
      <c r="G23" s="45"/>
    </row>
    <row r="24" spans="1:10" ht="72.75" customHeight="1">
      <c r="A24" s="17">
        <v>21</v>
      </c>
      <c r="B24" s="21" t="s">
        <v>101</v>
      </c>
      <c r="C24" s="43" t="s">
        <v>104</v>
      </c>
      <c r="D24" s="23">
        <v>1.0842000000000001</v>
      </c>
      <c r="E24" s="20" t="s">
        <v>80</v>
      </c>
      <c r="F24" s="44"/>
      <c r="G24" s="45"/>
    </row>
    <row r="25" spans="1:10" ht="72.75" customHeight="1">
      <c r="A25" s="17">
        <v>22</v>
      </c>
      <c r="B25" s="21" t="s">
        <v>102</v>
      </c>
      <c r="C25" s="43" t="s">
        <v>104</v>
      </c>
      <c r="D25" s="22">
        <v>1.9549000000000001</v>
      </c>
      <c r="E25" s="20" t="s">
        <v>80</v>
      </c>
      <c r="F25" s="44"/>
      <c r="G25" s="45"/>
    </row>
    <row r="26" spans="1:10" s="14" customFormat="1" ht="72.75" customHeight="1">
      <c r="A26" s="17">
        <v>23</v>
      </c>
      <c r="B26" s="21" t="s">
        <v>103</v>
      </c>
      <c r="C26" s="43" t="s">
        <v>104</v>
      </c>
      <c r="D26" s="23">
        <v>1.5921000000000001</v>
      </c>
      <c r="E26" s="46" t="s">
        <v>80</v>
      </c>
      <c r="F26" s="21"/>
      <c r="G26" s="43"/>
      <c r="I26" s="15"/>
      <c r="J26" s="15"/>
    </row>
    <row r="27" spans="1:10" ht="72.75" customHeight="1">
      <c r="A27" s="24">
        <v>23</v>
      </c>
      <c r="B27" s="56" t="s">
        <v>105</v>
      </c>
      <c r="C27" s="56"/>
      <c r="D27" s="25">
        <f>SUM(D4:D26)</f>
        <v>139.8742</v>
      </c>
      <c r="E27" s="26"/>
      <c r="F27" s="27"/>
      <c r="G27" s="45"/>
      <c r="I27" s="16"/>
      <c r="J27" s="13"/>
    </row>
    <row r="28" spans="1:10" ht="72.75" customHeight="1">
      <c r="A28" s="28">
        <v>1</v>
      </c>
      <c r="B28" s="28" t="s">
        <v>2</v>
      </c>
      <c r="C28" s="28" t="s">
        <v>108</v>
      </c>
      <c r="D28" s="28">
        <v>17.6021</v>
      </c>
      <c r="E28" s="28" t="s">
        <v>52</v>
      </c>
      <c r="F28" s="28"/>
      <c r="G28" s="28"/>
      <c r="I28" s="16"/>
      <c r="J28" s="13"/>
    </row>
    <row r="29" spans="1:10" ht="72.75" customHeight="1">
      <c r="A29" s="28">
        <v>2</v>
      </c>
      <c r="B29" s="28" t="s">
        <v>3</v>
      </c>
      <c r="C29" s="28" t="s">
        <v>108</v>
      </c>
      <c r="D29" s="28">
        <v>6.4019000000000004</v>
      </c>
      <c r="E29" s="28" t="s">
        <v>52</v>
      </c>
      <c r="F29" s="28"/>
      <c r="G29" s="28"/>
      <c r="J29" s="13"/>
    </row>
    <row r="30" spans="1:10" ht="72.75" customHeight="1">
      <c r="A30" s="28">
        <v>3</v>
      </c>
      <c r="B30" s="28" t="s">
        <v>4</v>
      </c>
      <c r="C30" s="28" t="s">
        <v>108</v>
      </c>
      <c r="D30" s="28">
        <v>0.56169999999999998</v>
      </c>
      <c r="E30" s="28" t="s">
        <v>52</v>
      </c>
      <c r="F30" s="28"/>
      <c r="G30" s="28"/>
      <c r="J30" s="13"/>
    </row>
    <row r="31" spans="1:10" ht="72.75" customHeight="1">
      <c r="A31" s="28">
        <v>4</v>
      </c>
      <c r="B31" s="28" t="s">
        <v>5</v>
      </c>
      <c r="C31" s="28" t="s">
        <v>108</v>
      </c>
      <c r="D31" s="28">
        <v>5.0152999999999999</v>
      </c>
      <c r="E31" s="28" t="s">
        <v>52</v>
      </c>
      <c r="F31" s="28"/>
      <c r="G31" s="28"/>
      <c r="J31" s="13"/>
    </row>
    <row r="32" spans="1:10" ht="72.75" customHeight="1">
      <c r="A32" s="28">
        <v>5</v>
      </c>
      <c r="B32" s="28" t="s">
        <v>6</v>
      </c>
      <c r="C32" s="28" t="s">
        <v>108</v>
      </c>
      <c r="D32" s="28">
        <v>18.175799999999999</v>
      </c>
      <c r="E32" s="28" t="s">
        <v>52</v>
      </c>
      <c r="F32" s="28"/>
      <c r="G32" s="28"/>
      <c r="J32" s="13"/>
    </row>
    <row r="33" spans="1:10" ht="72.75" customHeight="1">
      <c r="A33" s="28">
        <v>6</v>
      </c>
      <c r="B33" s="28" t="s">
        <v>7</v>
      </c>
      <c r="C33" s="28" t="s">
        <v>108</v>
      </c>
      <c r="D33" s="28">
        <v>5.0438999999999998</v>
      </c>
      <c r="E33" s="28" t="s">
        <v>52</v>
      </c>
      <c r="F33" s="28"/>
      <c r="G33" s="28"/>
      <c r="J33" s="13"/>
    </row>
    <row r="34" spans="1:10" ht="72.75" customHeight="1">
      <c r="A34" s="28">
        <v>7</v>
      </c>
      <c r="B34" s="28" t="s">
        <v>8</v>
      </c>
      <c r="C34" s="28" t="s">
        <v>108</v>
      </c>
      <c r="D34" s="28">
        <v>16.023700000000002</v>
      </c>
      <c r="E34" s="28" t="s">
        <v>52</v>
      </c>
      <c r="F34" s="28"/>
      <c r="G34" s="28"/>
      <c r="J34" s="13"/>
    </row>
    <row r="35" spans="1:10" ht="72.75" customHeight="1">
      <c r="A35" s="28">
        <v>8</v>
      </c>
      <c r="B35" s="28" t="s">
        <v>9</v>
      </c>
      <c r="C35" s="28" t="s">
        <v>108</v>
      </c>
      <c r="D35" s="28">
        <v>0.47589999999999999</v>
      </c>
      <c r="E35" s="28" t="s">
        <v>52</v>
      </c>
      <c r="F35" s="28"/>
      <c r="G35" s="28"/>
    </row>
    <row r="36" spans="1:10" ht="72.75" customHeight="1">
      <c r="A36" s="28">
        <v>9</v>
      </c>
      <c r="B36" s="28" t="s">
        <v>10</v>
      </c>
      <c r="C36" s="28" t="s">
        <v>108</v>
      </c>
      <c r="D36" s="28">
        <v>3.8401000000000001</v>
      </c>
      <c r="E36" s="28" t="s">
        <v>52</v>
      </c>
      <c r="F36" s="28"/>
      <c r="G36" s="28"/>
    </row>
    <row r="37" spans="1:10" ht="72.75" customHeight="1">
      <c r="A37" s="28">
        <v>10</v>
      </c>
      <c r="B37" s="28" t="s">
        <v>11</v>
      </c>
      <c r="C37" s="28" t="s">
        <v>108</v>
      </c>
      <c r="D37" s="28">
        <v>1.7576000000000001</v>
      </c>
      <c r="E37" s="28" t="s">
        <v>53</v>
      </c>
      <c r="F37" s="28"/>
      <c r="G37" s="28"/>
    </row>
    <row r="38" spans="1:10" ht="72.75" customHeight="1">
      <c r="A38" s="28">
        <v>11</v>
      </c>
      <c r="B38" s="28" t="s">
        <v>12</v>
      </c>
      <c r="C38" s="28" t="s">
        <v>108</v>
      </c>
      <c r="D38" s="28">
        <v>3.6852</v>
      </c>
      <c r="E38" s="28" t="s">
        <v>53</v>
      </c>
      <c r="F38" s="28"/>
      <c r="G38" s="28"/>
    </row>
    <row r="39" spans="1:10" ht="72.75" customHeight="1">
      <c r="A39" s="28">
        <v>12</v>
      </c>
      <c r="B39" s="28" t="s">
        <v>13</v>
      </c>
      <c r="C39" s="28" t="s">
        <v>108</v>
      </c>
      <c r="D39" s="28">
        <v>1.5078</v>
      </c>
      <c r="E39" s="28" t="s">
        <v>53</v>
      </c>
      <c r="F39" s="28"/>
      <c r="G39" s="28"/>
    </row>
    <row r="40" spans="1:10" ht="72.75" customHeight="1">
      <c r="A40" s="28">
        <v>13</v>
      </c>
      <c r="B40" s="28" t="s">
        <v>14</v>
      </c>
      <c r="C40" s="28" t="s">
        <v>108</v>
      </c>
      <c r="D40" s="28">
        <v>1.0701000000000001</v>
      </c>
      <c r="E40" s="28" t="s">
        <v>53</v>
      </c>
      <c r="F40" s="28"/>
      <c r="G40" s="28"/>
    </row>
    <row r="41" spans="1:10" ht="72.75" customHeight="1">
      <c r="A41" s="28">
        <v>14</v>
      </c>
      <c r="B41" s="28" t="s">
        <v>15</v>
      </c>
      <c r="C41" s="28" t="s">
        <v>108</v>
      </c>
      <c r="D41" s="28">
        <v>3.9678</v>
      </c>
      <c r="E41" s="28" t="s">
        <v>53</v>
      </c>
      <c r="F41" s="28"/>
      <c r="G41" s="28"/>
    </row>
    <row r="42" spans="1:10" ht="72.75" customHeight="1">
      <c r="A42" s="28">
        <v>15</v>
      </c>
      <c r="B42" s="28" t="s">
        <v>16</v>
      </c>
      <c r="C42" s="28" t="s">
        <v>108</v>
      </c>
      <c r="D42" s="28">
        <v>0.92820000000000003</v>
      </c>
      <c r="E42" s="28" t="s">
        <v>53</v>
      </c>
      <c r="F42" s="28"/>
      <c r="G42" s="28"/>
    </row>
    <row r="43" spans="1:10" ht="72.75" customHeight="1">
      <c r="A43" s="28">
        <v>16</v>
      </c>
      <c r="B43" s="28" t="s">
        <v>17</v>
      </c>
      <c r="C43" s="28" t="s">
        <v>108</v>
      </c>
      <c r="D43" s="28">
        <v>0.2964</v>
      </c>
      <c r="E43" s="28" t="s">
        <v>53</v>
      </c>
      <c r="F43" s="28"/>
      <c r="G43" s="28"/>
    </row>
    <row r="44" spans="1:10" ht="72.75" customHeight="1">
      <c r="A44" s="28">
        <v>17</v>
      </c>
      <c r="B44" s="28" t="s">
        <v>18</v>
      </c>
      <c r="C44" s="28" t="s">
        <v>108</v>
      </c>
      <c r="D44" s="28">
        <v>2.1046</v>
      </c>
      <c r="E44" s="28" t="s">
        <v>53</v>
      </c>
      <c r="F44" s="28"/>
      <c r="G44" s="28"/>
    </row>
    <row r="45" spans="1:10" ht="72.75" customHeight="1">
      <c r="A45" s="28">
        <v>18</v>
      </c>
      <c r="B45" s="28" t="s">
        <v>19</v>
      </c>
      <c r="C45" s="28" t="s">
        <v>108</v>
      </c>
      <c r="D45" s="28">
        <v>6.4870999999999999</v>
      </c>
      <c r="E45" s="28" t="s">
        <v>53</v>
      </c>
      <c r="F45" s="28"/>
      <c r="G45" s="28"/>
    </row>
    <row r="46" spans="1:10" ht="72.75" customHeight="1">
      <c r="A46" s="29">
        <v>18</v>
      </c>
      <c r="B46" s="63" t="s">
        <v>66</v>
      </c>
      <c r="C46" s="63"/>
      <c r="D46" s="30">
        <f>SUM(D28:D45)</f>
        <v>94.9452</v>
      </c>
      <c r="E46" s="28"/>
      <c r="F46" s="28"/>
      <c r="G46" s="28"/>
    </row>
    <row r="47" spans="1:10" ht="72.75" customHeight="1">
      <c r="A47" s="28">
        <v>1</v>
      </c>
      <c r="B47" s="28" t="s">
        <v>20</v>
      </c>
      <c r="C47" s="28" t="s">
        <v>72</v>
      </c>
      <c r="D47" s="31">
        <v>4.4291</v>
      </c>
      <c r="E47" s="28" t="s">
        <v>52</v>
      </c>
      <c r="F47" s="28"/>
      <c r="G47" s="28" t="s">
        <v>54</v>
      </c>
    </row>
    <row r="48" spans="1:10" ht="72.75" customHeight="1">
      <c r="A48" s="28">
        <v>2</v>
      </c>
      <c r="B48" s="28" t="s">
        <v>21</v>
      </c>
      <c r="C48" s="28" t="s">
        <v>72</v>
      </c>
      <c r="D48" s="31">
        <v>1.3605</v>
      </c>
      <c r="E48" s="28" t="s">
        <v>52</v>
      </c>
      <c r="F48" s="28"/>
      <c r="G48" s="28"/>
    </row>
    <row r="49" spans="1:7" ht="72.75" customHeight="1">
      <c r="A49" s="28">
        <v>3</v>
      </c>
      <c r="B49" s="28" t="s">
        <v>22</v>
      </c>
      <c r="C49" s="28" t="s">
        <v>72</v>
      </c>
      <c r="D49" s="31">
        <v>0.63260000000000005</v>
      </c>
      <c r="E49" s="28" t="s">
        <v>52</v>
      </c>
      <c r="F49" s="28"/>
      <c r="G49" s="28"/>
    </row>
    <row r="50" spans="1:7" ht="72.75" customHeight="1">
      <c r="A50" s="28">
        <v>4</v>
      </c>
      <c r="B50" s="28" t="s">
        <v>23</v>
      </c>
      <c r="C50" s="28" t="s">
        <v>71</v>
      </c>
      <c r="D50" s="31">
        <v>2.8690000000000002</v>
      </c>
      <c r="E50" s="28" t="s">
        <v>52</v>
      </c>
      <c r="F50" s="28"/>
      <c r="G50" s="28" t="s">
        <v>55</v>
      </c>
    </row>
    <row r="51" spans="1:7" ht="72.75" customHeight="1">
      <c r="A51" s="28">
        <v>5</v>
      </c>
      <c r="B51" s="28" t="s">
        <v>24</v>
      </c>
      <c r="C51" s="28" t="s">
        <v>71</v>
      </c>
      <c r="D51" s="31">
        <v>1.9826999999999999</v>
      </c>
      <c r="E51" s="28" t="s">
        <v>52</v>
      </c>
      <c r="F51" s="28"/>
      <c r="G51" s="28" t="s">
        <v>56</v>
      </c>
    </row>
    <row r="52" spans="1:7" ht="72.75" customHeight="1">
      <c r="A52" s="28">
        <v>6</v>
      </c>
      <c r="B52" s="28" t="s">
        <v>25</v>
      </c>
      <c r="C52" s="28" t="s">
        <v>71</v>
      </c>
      <c r="D52" s="31">
        <v>5.5884</v>
      </c>
      <c r="E52" s="28" t="s">
        <v>52</v>
      </c>
      <c r="F52" s="28"/>
      <c r="G52" s="28" t="s">
        <v>57</v>
      </c>
    </row>
    <row r="53" spans="1:7" ht="72.75" customHeight="1">
      <c r="A53" s="28">
        <v>7</v>
      </c>
      <c r="B53" s="28" t="s">
        <v>26</v>
      </c>
      <c r="C53" s="28" t="s">
        <v>71</v>
      </c>
      <c r="D53" s="31">
        <v>15.1454</v>
      </c>
      <c r="E53" s="28" t="s">
        <v>52</v>
      </c>
      <c r="F53" s="28"/>
      <c r="G53" s="28" t="s">
        <v>58</v>
      </c>
    </row>
    <row r="54" spans="1:7" ht="72.75" customHeight="1">
      <c r="A54" s="28">
        <v>8</v>
      </c>
      <c r="B54" s="28" t="s">
        <v>27</v>
      </c>
      <c r="C54" s="28" t="s">
        <v>71</v>
      </c>
      <c r="D54" s="31">
        <v>6.0144000000000002</v>
      </c>
      <c r="E54" s="28" t="s">
        <v>52</v>
      </c>
      <c r="F54" s="28"/>
      <c r="G54" s="28"/>
    </row>
    <row r="55" spans="1:7" ht="72.75" customHeight="1">
      <c r="A55" s="28">
        <v>9</v>
      </c>
      <c r="B55" s="28" t="s">
        <v>28</v>
      </c>
      <c r="C55" s="28" t="s">
        <v>71</v>
      </c>
      <c r="D55" s="31">
        <v>8.9014000000000006</v>
      </c>
      <c r="E55" s="28" t="s">
        <v>52</v>
      </c>
      <c r="F55" s="28"/>
      <c r="G55" s="28" t="s">
        <v>59</v>
      </c>
    </row>
    <row r="56" spans="1:7" ht="72.75" customHeight="1">
      <c r="A56" s="28">
        <v>10</v>
      </c>
      <c r="B56" s="28" t="s">
        <v>29</v>
      </c>
      <c r="C56" s="28" t="s">
        <v>71</v>
      </c>
      <c r="D56" s="31">
        <v>9.9939</v>
      </c>
      <c r="E56" s="28" t="s">
        <v>52</v>
      </c>
      <c r="F56" s="28"/>
      <c r="G56" s="28" t="s">
        <v>60</v>
      </c>
    </row>
    <row r="57" spans="1:7" ht="72.75" customHeight="1">
      <c r="A57" s="28">
        <v>11</v>
      </c>
      <c r="B57" s="28" t="s">
        <v>30</v>
      </c>
      <c r="C57" s="28" t="s">
        <v>71</v>
      </c>
      <c r="D57" s="31">
        <v>1.5459000000000001</v>
      </c>
      <c r="E57" s="28" t="s">
        <v>52</v>
      </c>
      <c r="F57" s="28"/>
      <c r="G57" s="28" t="s">
        <v>61</v>
      </c>
    </row>
    <row r="58" spans="1:7" ht="72.75" customHeight="1">
      <c r="A58" s="28">
        <v>12</v>
      </c>
      <c r="B58" s="28" t="s">
        <v>31</v>
      </c>
      <c r="C58" s="28" t="s">
        <v>71</v>
      </c>
      <c r="D58" s="31">
        <v>1.8568</v>
      </c>
      <c r="E58" s="28" t="s">
        <v>52</v>
      </c>
      <c r="F58" s="28"/>
      <c r="G58" s="28" t="s">
        <v>62</v>
      </c>
    </row>
    <row r="59" spans="1:7" ht="72.75" customHeight="1">
      <c r="A59" s="28">
        <v>13</v>
      </c>
      <c r="B59" s="28" t="s">
        <v>32</v>
      </c>
      <c r="C59" s="28" t="s">
        <v>71</v>
      </c>
      <c r="D59" s="31">
        <v>1.6567000000000001</v>
      </c>
      <c r="E59" s="28" t="s">
        <v>52</v>
      </c>
      <c r="F59" s="28"/>
      <c r="G59" s="28" t="s">
        <v>63</v>
      </c>
    </row>
    <row r="60" spans="1:7" ht="72.75" customHeight="1">
      <c r="A60" s="28">
        <v>14</v>
      </c>
      <c r="B60" s="28" t="s">
        <v>33</v>
      </c>
      <c r="C60" s="28" t="s">
        <v>71</v>
      </c>
      <c r="D60" s="31">
        <v>2.9123999999999999</v>
      </c>
      <c r="E60" s="28" t="s">
        <v>52</v>
      </c>
      <c r="F60" s="28"/>
      <c r="G60" s="28" t="s">
        <v>64</v>
      </c>
    </row>
    <row r="61" spans="1:7" ht="72.75" customHeight="1">
      <c r="A61" s="28">
        <v>15</v>
      </c>
      <c r="B61" s="28" t="s">
        <v>34</v>
      </c>
      <c r="C61" s="28" t="s">
        <v>71</v>
      </c>
      <c r="D61" s="31">
        <v>7.4279000000000002</v>
      </c>
      <c r="E61" s="28" t="s">
        <v>52</v>
      </c>
      <c r="F61" s="28"/>
      <c r="G61" s="28"/>
    </row>
    <row r="62" spans="1:7" ht="72.75" customHeight="1">
      <c r="A62" s="28">
        <v>16</v>
      </c>
      <c r="B62" s="28" t="s">
        <v>35</v>
      </c>
      <c r="C62" s="28" t="s">
        <v>71</v>
      </c>
      <c r="D62" s="31">
        <v>3.6002000000000001</v>
      </c>
      <c r="E62" s="28" t="s">
        <v>52</v>
      </c>
      <c r="F62" s="28"/>
      <c r="G62" s="28"/>
    </row>
    <row r="63" spans="1:7" ht="72.75" customHeight="1">
      <c r="A63" s="28">
        <v>17</v>
      </c>
      <c r="B63" s="28" t="s">
        <v>36</v>
      </c>
      <c r="C63" s="28" t="s">
        <v>71</v>
      </c>
      <c r="D63" s="31">
        <v>1.0251999999999999</v>
      </c>
      <c r="E63" s="28" t="s">
        <v>53</v>
      </c>
      <c r="F63" s="28"/>
      <c r="G63" s="28"/>
    </row>
    <row r="64" spans="1:7" ht="72.75" customHeight="1">
      <c r="A64" s="29">
        <v>17</v>
      </c>
      <c r="B64" s="64" t="s">
        <v>67</v>
      </c>
      <c r="C64" s="64"/>
      <c r="D64" s="30">
        <f>SUM(D47:D63)</f>
        <v>76.942499999999995</v>
      </c>
      <c r="E64" s="28"/>
      <c r="F64" s="28"/>
      <c r="G64" s="28"/>
    </row>
    <row r="65" spans="1:7" ht="72.75" customHeight="1">
      <c r="A65" s="28">
        <v>1</v>
      </c>
      <c r="B65" s="28" t="s">
        <v>37</v>
      </c>
      <c r="C65" s="28" t="s">
        <v>68</v>
      </c>
      <c r="D65" s="31">
        <v>2.5102000000000002</v>
      </c>
      <c r="E65" s="28" t="s">
        <v>53</v>
      </c>
      <c r="F65" s="28"/>
      <c r="G65" s="28"/>
    </row>
    <row r="66" spans="1:7" ht="72.75" customHeight="1">
      <c r="A66" s="28">
        <v>2</v>
      </c>
      <c r="B66" s="28" t="s">
        <v>38</v>
      </c>
      <c r="C66" s="28" t="s">
        <v>68</v>
      </c>
      <c r="D66" s="31">
        <v>1.333</v>
      </c>
      <c r="E66" s="28" t="s">
        <v>53</v>
      </c>
      <c r="F66" s="28"/>
      <c r="G66" s="28"/>
    </row>
    <row r="67" spans="1:7" ht="72.75" customHeight="1">
      <c r="A67" s="28">
        <v>3</v>
      </c>
      <c r="B67" s="28" t="s">
        <v>39</v>
      </c>
      <c r="C67" s="28" t="s">
        <v>68</v>
      </c>
      <c r="D67" s="31">
        <v>7.1675000000000004</v>
      </c>
      <c r="E67" s="28" t="s">
        <v>53</v>
      </c>
      <c r="F67" s="28"/>
      <c r="G67" s="28"/>
    </row>
    <row r="68" spans="1:7" ht="72.75" customHeight="1">
      <c r="A68" s="28">
        <v>4</v>
      </c>
      <c r="B68" s="28" t="s">
        <v>40</v>
      </c>
      <c r="C68" s="28" t="s">
        <v>68</v>
      </c>
      <c r="D68" s="31">
        <v>6.7502000000000004</v>
      </c>
      <c r="E68" s="28" t="s">
        <v>53</v>
      </c>
      <c r="F68" s="28"/>
      <c r="G68" s="28"/>
    </row>
    <row r="69" spans="1:7" ht="72.75" customHeight="1">
      <c r="A69" s="28">
        <v>5</v>
      </c>
      <c r="B69" s="28" t="s">
        <v>41</v>
      </c>
      <c r="C69" s="28" t="s">
        <v>68</v>
      </c>
      <c r="D69" s="31">
        <v>3.1438999999999999</v>
      </c>
      <c r="E69" s="28" t="s">
        <v>53</v>
      </c>
      <c r="F69" s="28"/>
      <c r="G69" s="28"/>
    </row>
    <row r="70" spans="1:7" ht="72.75" customHeight="1">
      <c r="A70" s="28">
        <v>6</v>
      </c>
      <c r="B70" s="28" t="s">
        <v>42</v>
      </c>
      <c r="C70" s="28" t="s">
        <v>68</v>
      </c>
      <c r="D70" s="31">
        <v>3.4091999999999998</v>
      </c>
      <c r="E70" s="28" t="s">
        <v>53</v>
      </c>
      <c r="F70" s="28"/>
      <c r="G70" s="28"/>
    </row>
    <row r="71" spans="1:7" ht="72.75" customHeight="1">
      <c r="A71" s="28">
        <v>7</v>
      </c>
      <c r="B71" s="28" t="s">
        <v>43</v>
      </c>
      <c r="C71" s="28" t="s">
        <v>68</v>
      </c>
      <c r="D71" s="31">
        <v>2.3403</v>
      </c>
      <c r="E71" s="28" t="s">
        <v>53</v>
      </c>
      <c r="F71" s="28"/>
      <c r="G71" s="28"/>
    </row>
    <row r="72" spans="1:7" ht="72.75" customHeight="1">
      <c r="A72" s="28">
        <v>8</v>
      </c>
      <c r="B72" s="28" t="s">
        <v>44</v>
      </c>
      <c r="C72" s="28" t="s">
        <v>68</v>
      </c>
      <c r="D72" s="31">
        <v>0.78790000000000004</v>
      </c>
      <c r="E72" s="28" t="s">
        <v>53</v>
      </c>
      <c r="F72" s="28"/>
      <c r="G72" s="28"/>
    </row>
    <row r="73" spans="1:7" ht="72.75" customHeight="1">
      <c r="A73" s="28">
        <v>9</v>
      </c>
      <c r="B73" s="28" t="s">
        <v>45</v>
      </c>
      <c r="C73" s="28" t="s">
        <v>68</v>
      </c>
      <c r="D73" s="31">
        <v>0.58379999999999999</v>
      </c>
      <c r="E73" s="28" t="s">
        <v>53</v>
      </c>
      <c r="F73" s="28"/>
      <c r="G73" s="28"/>
    </row>
    <row r="74" spans="1:7" ht="72.75" customHeight="1">
      <c r="A74" s="28">
        <v>10</v>
      </c>
      <c r="B74" s="28" t="s">
        <v>46</v>
      </c>
      <c r="C74" s="28" t="s">
        <v>68</v>
      </c>
      <c r="D74" s="31">
        <v>3.4443999999999999</v>
      </c>
      <c r="E74" s="28" t="s">
        <v>53</v>
      </c>
      <c r="F74" s="28"/>
      <c r="G74" s="28"/>
    </row>
    <row r="75" spans="1:7" ht="72.75" customHeight="1">
      <c r="A75" s="28">
        <v>11</v>
      </c>
      <c r="B75" s="28" t="s">
        <v>47</v>
      </c>
      <c r="C75" s="28" t="s">
        <v>68</v>
      </c>
      <c r="D75" s="31">
        <v>3.5314999999999999</v>
      </c>
      <c r="E75" s="28" t="s">
        <v>53</v>
      </c>
      <c r="F75" s="28"/>
      <c r="G75" s="28"/>
    </row>
    <row r="76" spans="1:7" ht="72.75" customHeight="1">
      <c r="A76" s="28">
        <v>12</v>
      </c>
      <c r="B76" s="28" t="s">
        <v>48</v>
      </c>
      <c r="C76" s="28" t="s">
        <v>68</v>
      </c>
      <c r="D76" s="31">
        <v>13.134499999999999</v>
      </c>
      <c r="E76" s="28" t="s">
        <v>53</v>
      </c>
      <c r="F76" s="28"/>
      <c r="G76" s="28"/>
    </row>
    <row r="77" spans="1:7" ht="72.75" customHeight="1">
      <c r="A77" s="28">
        <v>13</v>
      </c>
      <c r="B77" s="28" t="s">
        <v>49</v>
      </c>
      <c r="C77" s="28" t="s">
        <v>68</v>
      </c>
      <c r="D77" s="31">
        <v>10.475899999999999</v>
      </c>
      <c r="E77" s="28" t="s">
        <v>53</v>
      </c>
      <c r="F77" s="28"/>
      <c r="G77" s="28"/>
    </row>
    <row r="78" spans="1:7" ht="45" customHeight="1">
      <c r="A78" s="29">
        <v>13</v>
      </c>
      <c r="B78" s="64" t="s">
        <v>69</v>
      </c>
      <c r="C78" s="64"/>
      <c r="D78" s="30">
        <f>SUM(D65:D77)</f>
        <v>58.612299999999991</v>
      </c>
      <c r="E78" s="28"/>
      <c r="F78" s="28"/>
      <c r="G78" s="28"/>
    </row>
    <row r="79" spans="1:7" ht="116.25" customHeight="1">
      <c r="A79" s="28">
        <v>1</v>
      </c>
      <c r="B79" s="28" t="s">
        <v>50</v>
      </c>
      <c r="C79" s="28" t="s">
        <v>73</v>
      </c>
      <c r="D79" s="31">
        <v>4.5004999999999997</v>
      </c>
      <c r="E79" s="28" t="s">
        <v>53</v>
      </c>
      <c r="F79" s="28"/>
      <c r="G79" s="28"/>
    </row>
    <row r="80" spans="1:7" ht="63">
      <c r="A80" s="28">
        <v>2</v>
      </c>
      <c r="B80" s="28" t="s">
        <v>51</v>
      </c>
      <c r="C80" s="28" t="s">
        <v>73</v>
      </c>
      <c r="D80" s="31">
        <v>1</v>
      </c>
      <c r="E80" s="28" t="s">
        <v>53</v>
      </c>
      <c r="F80" s="28"/>
      <c r="G80" s="28"/>
    </row>
    <row r="81" spans="1:7" ht="42.75" customHeight="1">
      <c r="A81" s="29">
        <v>2</v>
      </c>
      <c r="B81" s="63" t="s">
        <v>70</v>
      </c>
      <c r="C81" s="63"/>
      <c r="D81" s="30">
        <f>SUM(D79:D80)</f>
        <v>5.5004999999999997</v>
      </c>
      <c r="E81" s="28"/>
      <c r="F81" s="28"/>
      <c r="G81" s="28"/>
    </row>
    <row r="82" spans="1:7" ht="39.75" customHeight="1">
      <c r="A82" s="32">
        <f>A27+A46+A64+A78+A81</f>
        <v>73</v>
      </c>
      <c r="B82" s="57" t="s">
        <v>106</v>
      </c>
      <c r="C82" s="57"/>
      <c r="D82" s="33">
        <f>D27+D46+D64+D78+D81</f>
        <v>375.87469999999996</v>
      </c>
      <c r="E82" s="34"/>
      <c r="F82" s="34"/>
      <c r="G82" s="34"/>
    </row>
    <row r="84" spans="1:7" ht="132" customHeight="1">
      <c r="A84" s="59" t="s">
        <v>65</v>
      </c>
      <c r="B84" s="60"/>
      <c r="C84" s="60"/>
      <c r="E84" s="2"/>
      <c r="F84" s="61" t="s">
        <v>107</v>
      </c>
      <c r="G84" s="62"/>
    </row>
  </sheetData>
  <mergeCells count="9">
    <mergeCell ref="B27:C27"/>
    <mergeCell ref="B82:C82"/>
    <mergeCell ref="E1:G1"/>
    <mergeCell ref="A84:C84"/>
    <mergeCell ref="F84:G84"/>
    <mergeCell ref="B46:C46"/>
    <mergeCell ref="B78:C78"/>
    <mergeCell ref="B81:C81"/>
    <mergeCell ref="B64:C64"/>
  </mergeCells>
  <pageMargins left="0" right="0" top="0.74803149606299213" bottom="0.74803149606299213" header="0.31496062992125984" footer="0.31496062992125984"/>
  <pageSetup paperSize="9" scale="60" orientation="landscape" verticalDpi="0" r:id="rId1"/>
  <headerFooter>
    <oddFooter>&amp;CСтр. &amp;P із &amp;N</oddFooter>
  </headerFooter>
  <rowBreaks count="2" manualBreakCount="2">
    <brk id="56" min="1" max="9" man="1"/>
    <brk id="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28"/>
  <sheetViews>
    <sheetView topLeftCell="A86" workbookViewId="0">
      <selection activeCell="A86" sqref="A86"/>
    </sheetView>
  </sheetViews>
  <sheetFormatPr defaultRowHeight="15"/>
  <cols>
    <col min="1" max="2" width="9.140625" style="16"/>
    <col min="3" max="3" width="16.28515625" style="16" customWidth="1"/>
    <col min="4" max="6" width="9.140625" style="16"/>
    <col min="7" max="7" width="16" style="16" customWidth="1"/>
    <col min="8" max="11" width="9.140625" style="16"/>
    <col min="12" max="12" width="14.85546875" style="16" customWidth="1"/>
    <col min="13" max="16384" width="9.140625" style="16"/>
  </cols>
  <sheetData>
    <row r="1" spans="3:3" ht="18.75">
      <c r="C1" s="47"/>
    </row>
    <row r="2" spans="3:3" ht="18.75">
      <c r="C2" s="47"/>
    </row>
    <row r="3" spans="3:3" ht="18.75">
      <c r="C3" s="47"/>
    </row>
    <row r="4" spans="3:3" ht="18.75">
      <c r="C4" s="47"/>
    </row>
    <row r="5" spans="3:3" ht="18.75">
      <c r="C5" s="47"/>
    </row>
    <row r="6" spans="3:3" ht="18.75">
      <c r="C6" s="47"/>
    </row>
    <row r="7" spans="3:3" ht="18.75">
      <c r="C7" s="47"/>
    </row>
    <row r="8" spans="3:3" ht="18.75">
      <c r="C8" s="47"/>
    </row>
    <row r="9" spans="3:3" ht="18.75">
      <c r="C9" s="48"/>
    </row>
    <row r="10" spans="3:3" ht="18.75">
      <c r="C10" s="47"/>
    </row>
    <row r="11" spans="3:3" ht="18.75">
      <c r="C11" s="47"/>
    </row>
    <row r="12" spans="3:3" ht="18.75">
      <c r="C12" s="47"/>
    </row>
    <row r="13" spans="3:3" ht="18.75">
      <c r="C13" s="47"/>
    </row>
    <row r="14" spans="3:3" ht="18.75">
      <c r="C14" s="47"/>
    </row>
    <row r="15" spans="3:3" ht="18.75">
      <c r="C15" s="47"/>
    </row>
    <row r="16" spans="3:3" ht="18.75">
      <c r="C16" s="47"/>
    </row>
    <row r="17" spans="3:12" ht="18.75">
      <c r="C17" s="47"/>
    </row>
    <row r="18" spans="3:12" ht="18.75">
      <c r="C18" s="47"/>
    </row>
    <row r="19" spans="3:12" ht="18.75">
      <c r="C19" s="47"/>
    </row>
    <row r="20" spans="3:12" ht="18.75">
      <c r="C20" s="47"/>
    </row>
    <row r="21" spans="3:12" ht="18.75">
      <c r="C21" s="49"/>
    </row>
    <row r="22" spans="3:12" ht="18.75">
      <c r="C22" s="49"/>
    </row>
    <row r="23" spans="3:12" ht="18.75">
      <c r="C23" s="47"/>
    </row>
    <row r="24" spans="3:12" ht="18.75">
      <c r="C24" s="48"/>
    </row>
    <row r="25" spans="3:12" ht="18.75">
      <c r="C25" s="49"/>
    </row>
    <row r="26" spans="3:12" ht="18.75">
      <c r="C26" s="48"/>
    </row>
    <row r="27" spans="3:12" ht="18.75">
      <c r="C27" s="50"/>
      <c r="L27" s="47"/>
    </row>
    <row r="28" spans="3:12" ht="18.75">
      <c r="C28" s="51"/>
      <c r="L28" s="47"/>
    </row>
    <row r="29" spans="3:12" ht="18.75">
      <c r="C29" s="51"/>
      <c r="L29" s="47"/>
    </row>
    <row r="30" spans="3:12" ht="18.75">
      <c r="C30" s="51"/>
      <c r="L30" s="47"/>
    </row>
    <row r="31" spans="3:12" ht="18.75">
      <c r="C31" s="51"/>
      <c r="L31" s="47"/>
    </row>
    <row r="32" spans="3:12" ht="18.75">
      <c r="C32" s="52"/>
      <c r="L32" s="47"/>
    </row>
    <row r="33" spans="3:12" ht="18.75">
      <c r="C33" s="51"/>
      <c r="L33" s="47"/>
    </row>
    <row r="34" spans="3:12" ht="18.75">
      <c r="C34" s="51"/>
      <c r="L34" s="47"/>
    </row>
    <row r="35" spans="3:12" ht="18.75">
      <c r="C35" s="51"/>
      <c r="L35" s="48"/>
    </row>
    <row r="36" spans="3:12" ht="18.75">
      <c r="C36" s="51"/>
      <c r="L36" s="47"/>
    </row>
    <row r="37" spans="3:12" ht="18.75">
      <c r="C37" s="51"/>
      <c r="L37" s="47"/>
    </row>
    <row r="38" spans="3:12" ht="18.75">
      <c r="C38" s="51"/>
      <c r="L38" s="47"/>
    </row>
    <row r="39" spans="3:12" ht="18.75">
      <c r="C39" s="51"/>
      <c r="L39" s="47"/>
    </row>
    <row r="40" spans="3:12" ht="18.75">
      <c r="C40" s="51"/>
      <c r="L40" s="47"/>
    </row>
    <row r="41" spans="3:12" ht="18.75">
      <c r="C41" s="51"/>
      <c r="L41" s="47"/>
    </row>
    <row r="42" spans="3:12" ht="18.75">
      <c r="C42" s="51"/>
      <c r="L42" s="47"/>
    </row>
    <row r="43" spans="3:12" ht="18.75">
      <c r="C43" s="51"/>
      <c r="L43" s="47"/>
    </row>
    <row r="44" spans="3:12" ht="18.75">
      <c r="C44" s="51"/>
      <c r="L44" s="47"/>
    </row>
    <row r="45" spans="3:12" ht="18.75">
      <c r="C45" s="51"/>
      <c r="L45" s="47"/>
    </row>
    <row r="46" spans="3:12" ht="18.75">
      <c r="C46" s="51"/>
      <c r="G46" s="47"/>
      <c r="L46" s="47"/>
    </row>
    <row r="47" spans="3:12" ht="18.75">
      <c r="C47" s="51"/>
      <c r="G47" s="47"/>
      <c r="L47" s="49"/>
    </row>
    <row r="48" spans="3:12" ht="18.75">
      <c r="C48" s="51"/>
      <c r="G48" s="47"/>
      <c r="L48" s="49"/>
    </row>
    <row r="49" spans="3:12" ht="18.75">
      <c r="C49" s="51"/>
      <c r="G49" s="47"/>
      <c r="L49" s="47"/>
    </row>
    <row r="50" spans="3:12" ht="18.75">
      <c r="C50" s="52"/>
      <c r="G50" s="47"/>
      <c r="L50" s="48"/>
    </row>
    <row r="51" spans="3:12" ht="18.75">
      <c r="C51" s="51"/>
      <c r="G51" s="47"/>
      <c r="L51" s="49"/>
    </row>
    <row r="52" spans="3:12" ht="18.75">
      <c r="C52" s="51"/>
      <c r="G52" s="47"/>
      <c r="L52" s="48"/>
    </row>
    <row r="53" spans="3:12" ht="18.75">
      <c r="C53" s="51"/>
      <c r="G53" s="47"/>
      <c r="L53" s="50"/>
    </row>
    <row r="54" spans="3:12" ht="18.75">
      <c r="C54" s="51"/>
      <c r="G54" s="48"/>
      <c r="L54" s="51"/>
    </row>
    <row r="55" spans="3:12" ht="18.75">
      <c r="C55" s="51"/>
      <c r="G55" s="47"/>
      <c r="L55" s="51"/>
    </row>
    <row r="56" spans="3:12" ht="18.75">
      <c r="C56" s="51"/>
      <c r="G56" s="47"/>
      <c r="L56" s="51"/>
    </row>
    <row r="57" spans="3:12" ht="18.75">
      <c r="C57" s="51"/>
      <c r="G57" s="47"/>
      <c r="L57" s="51"/>
    </row>
    <row r="58" spans="3:12" ht="18.75">
      <c r="C58" s="51"/>
      <c r="G58" s="47"/>
      <c r="L58" s="51"/>
    </row>
    <row r="59" spans="3:12" ht="18.75">
      <c r="C59" s="51"/>
      <c r="G59" s="47"/>
      <c r="L59" s="51"/>
    </row>
    <row r="60" spans="3:12" ht="18.75">
      <c r="C60" s="51"/>
      <c r="G60" s="47"/>
      <c r="L60" s="51"/>
    </row>
    <row r="61" spans="3:12" ht="18.75">
      <c r="C61" s="51"/>
      <c r="G61" s="47"/>
      <c r="L61" s="51"/>
    </row>
    <row r="62" spans="3:12" ht="18.75">
      <c r="C62" s="51"/>
      <c r="G62" s="47"/>
      <c r="L62" s="51"/>
    </row>
    <row r="63" spans="3:12" ht="18.75">
      <c r="C63" s="51"/>
      <c r="G63" s="47"/>
      <c r="L63" s="51"/>
    </row>
    <row r="64" spans="3:12" ht="18.75">
      <c r="C64" s="52"/>
      <c r="G64" s="47"/>
      <c r="L64" s="51"/>
    </row>
    <row r="65" spans="3:12" ht="18.75">
      <c r="C65" s="51"/>
      <c r="G65" s="47"/>
      <c r="L65" s="51"/>
    </row>
    <row r="66" spans="3:12" ht="18.75">
      <c r="C66" s="53"/>
      <c r="G66" s="49"/>
      <c r="L66" s="51"/>
    </row>
    <row r="67" spans="3:12" ht="18.75">
      <c r="C67" s="54"/>
      <c r="G67" s="49"/>
      <c r="L67" s="51"/>
    </row>
    <row r="68" spans="3:12" ht="18.75">
      <c r="C68" s="55"/>
      <c r="G68" s="47"/>
      <c r="L68" s="51"/>
    </row>
    <row r="69" spans="3:12" ht="18.75">
      <c r="G69" s="48"/>
      <c r="L69" s="51"/>
    </row>
    <row r="70" spans="3:12" ht="18.75">
      <c r="G70" s="49"/>
      <c r="L70" s="51"/>
    </row>
    <row r="71" spans="3:12" ht="18.75">
      <c r="G71" s="48"/>
      <c r="L71" s="51"/>
    </row>
    <row r="72" spans="3:12" ht="18.75">
      <c r="G72" s="50"/>
      <c r="L72" s="50"/>
    </row>
    <row r="73" spans="3:12" ht="18.75">
      <c r="G73" s="51"/>
      <c r="L73" s="54"/>
    </row>
    <row r="74" spans="3:12" ht="18.75">
      <c r="G74" s="51"/>
      <c r="L74" s="53"/>
    </row>
    <row r="75" spans="3:12" ht="18.75">
      <c r="G75" s="51"/>
      <c r="L75" s="53"/>
    </row>
    <row r="76" spans="3:12" ht="18.75">
      <c r="G76" s="51"/>
      <c r="L76" s="53"/>
    </row>
    <row r="77" spans="3:12" ht="18.75">
      <c r="G77" s="51"/>
      <c r="L77" s="53"/>
    </row>
    <row r="78" spans="3:12" ht="18.75">
      <c r="G78" s="51"/>
      <c r="L78" s="53"/>
    </row>
    <row r="79" spans="3:12" ht="18.75">
      <c r="G79" s="51"/>
      <c r="L79" s="53"/>
    </row>
    <row r="80" spans="3:12" ht="18.75">
      <c r="G80" s="51"/>
      <c r="L80" s="53"/>
    </row>
    <row r="81" spans="7:12" ht="18.75">
      <c r="G81" s="51"/>
      <c r="L81" s="53"/>
    </row>
    <row r="82" spans="7:12" ht="18.75">
      <c r="G82" s="51"/>
      <c r="L82" s="53"/>
    </row>
    <row r="83" spans="7:12" ht="18.75">
      <c r="G83" s="51"/>
      <c r="L83" s="53"/>
    </row>
    <row r="84" spans="7:12" ht="18.75">
      <c r="G84" s="51"/>
      <c r="L84" s="53"/>
    </row>
    <row r="85" spans="7:12" ht="18.75">
      <c r="G85" s="51"/>
      <c r="L85" s="53"/>
    </row>
    <row r="86" spans="7:12" ht="18.75">
      <c r="G86" s="51"/>
      <c r="L86" s="53"/>
    </row>
    <row r="87" spans="7:12" ht="18.75">
      <c r="G87" s="51"/>
      <c r="L87" s="53"/>
    </row>
    <row r="88" spans="7:12" ht="18.75">
      <c r="G88" s="51"/>
      <c r="L88" s="53"/>
    </row>
    <row r="89" spans="7:12" ht="18.75">
      <c r="G89" s="51"/>
      <c r="L89" s="53"/>
    </row>
    <row r="90" spans="7:12" ht="18.75">
      <c r="G90" s="51"/>
      <c r="L90" s="53"/>
    </row>
    <row r="91" spans="7:12" ht="18.75">
      <c r="G91" s="50"/>
      <c r="L91" s="54"/>
    </row>
    <row r="92" spans="7:12" ht="18.75">
      <c r="G92" s="54"/>
      <c r="L92" s="53"/>
    </row>
    <row r="93" spans="7:12" ht="18.75">
      <c r="G93" s="53"/>
      <c r="L93" s="53"/>
    </row>
    <row r="94" spans="7:12" ht="18.75">
      <c r="G94" s="53"/>
      <c r="L94" s="53"/>
    </row>
    <row r="95" spans="7:12" ht="18.75">
      <c r="G95" s="53"/>
      <c r="L95" s="53"/>
    </row>
    <row r="96" spans="7:12" ht="18.75">
      <c r="G96" s="53"/>
      <c r="L96" s="53"/>
    </row>
    <row r="97" spans="7:12" ht="18.75">
      <c r="G97" s="53"/>
      <c r="L97" s="53"/>
    </row>
    <row r="98" spans="7:12" ht="18.75">
      <c r="G98" s="53"/>
      <c r="L98" s="53"/>
    </row>
    <row r="99" spans="7:12" ht="18.75">
      <c r="G99" s="53"/>
      <c r="L99" s="53"/>
    </row>
    <row r="100" spans="7:12" ht="18.75">
      <c r="G100" s="53"/>
      <c r="L100" s="53"/>
    </row>
    <row r="101" spans="7:12" ht="18.75">
      <c r="G101" s="53"/>
      <c r="L101" s="53"/>
    </row>
    <row r="102" spans="7:12" ht="18.75">
      <c r="G102" s="53"/>
      <c r="L102" s="53"/>
    </row>
    <row r="103" spans="7:12" ht="18.75">
      <c r="G103" s="53"/>
      <c r="L103" s="53"/>
    </row>
    <row r="104" spans="7:12" ht="18.75">
      <c r="G104" s="53"/>
      <c r="L104" s="53"/>
    </row>
    <row r="105" spans="7:12" ht="18.75">
      <c r="G105" s="53"/>
      <c r="L105" s="54"/>
    </row>
    <row r="106" spans="7:12" ht="18.75">
      <c r="G106" s="53"/>
      <c r="L106" s="53"/>
    </row>
    <row r="107" spans="7:12" ht="18.75">
      <c r="G107" s="53"/>
      <c r="L107" s="53"/>
    </row>
    <row r="108" spans="7:12" ht="18.75">
      <c r="G108" s="53"/>
      <c r="L108" s="54"/>
    </row>
    <row r="109" spans="7:12" ht="18.75">
      <c r="G109" s="53"/>
      <c r="L109" s="55"/>
    </row>
    <row r="110" spans="7:12" ht="18.75">
      <c r="G110" s="54"/>
    </row>
    <row r="111" spans="7:12" ht="18.75">
      <c r="G111" s="53"/>
    </row>
    <row r="112" spans="7:12" ht="18.75">
      <c r="G112" s="53"/>
    </row>
    <row r="113" spans="7:7" ht="18.75">
      <c r="G113" s="53"/>
    </row>
    <row r="114" spans="7:7" ht="18.75">
      <c r="G114" s="53"/>
    </row>
    <row r="115" spans="7:7" ht="18.75">
      <c r="G115" s="53"/>
    </row>
    <row r="116" spans="7:7" ht="18.75">
      <c r="G116" s="53"/>
    </row>
    <row r="117" spans="7:7" ht="18.75">
      <c r="G117" s="53"/>
    </row>
    <row r="118" spans="7:7" ht="18.75">
      <c r="G118" s="53"/>
    </row>
    <row r="119" spans="7:7" ht="18.75">
      <c r="G119" s="53"/>
    </row>
    <row r="120" spans="7:7" ht="18.75">
      <c r="G120" s="53"/>
    </row>
    <row r="121" spans="7:7" ht="18.75">
      <c r="G121" s="53"/>
    </row>
    <row r="122" spans="7:7" ht="18.75">
      <c r="G122" s="53"/>
    </row>
    <row r="123" spans="7:7" ht="18.75">
      <c r="G123" s="53"/>
    </row>
    <row r="124" spans="7:7" ht="18.75">
      <c r="G124" s="54"/>
    </row>
    <row r="125" spans="7:7" ht="18.75">
      <c r="G125" s="53"/>
    </row>
    <row r="126" spans="7:7" ht="18.75">
      <c r="G126" s="53"/>
    </row>
    <row r="127" spans="7:7" ht="18.75">
      <c r="G127" s="54"/>
    </row>
    <row r="128" spans="7:7" ht="18.75">
      <c r="G128" s="5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118"/>
  <sheetViews>
    <sheetView topLeftCell="A95" workbookViewId="0">
      <selection activeCell="H119" sqref="H119"/>
    </sheetView>
  </sheetViews>
  <sheetFormatPr defaultRowHeight="15"/>
  <cols>
    <col min="4" max="4" width="12.5703125" customWidth="1"/>
    <col min="8" max="8" width="17" customWidth="1"/>
  </cols>
  <sheetData>
    <row r="1" spans="4:4" ht="18.75">
      <c r="D1" s="6">
        <v>13</v>
      </c>
    </row>
    <row r="2" spans="4:4" ht="18.75">
      <c r="D2" s="6">
        <v>1.7774000000000001</v>
      </c>
    </row>
    <row r="3" spans="4:4" ht="18.75">
      <c r="D3" s="6">
        <v>1.17</v>
      </c>
    </row>
    <row r="4" spans="4:4" ht="18.75">
      <c r="D4" s="6">
        <v>4.5</v>
      </c>
    </row>
    <row r="5" spans="4:4" ht="18.75">
      <c r="D5" s="6">
        <v>1</v>
      </c>
    </row>
    <row r="6" spans="4:4" ht="18.75">
      <c r="D6" s="6">
        <v>11.3</v>
      </c>
    </row>
    <row r="7" spans="4:4" ht="18.75">
      <c r="D7" s="6">
        <v>4.2328999999999999</v>
      </c>
    </row>
    <row r="8" spans="4:4" ht="18.75">
      <c r="D8" s="6">
        <v>2.3818000000000001</v>
      </c>
    </row>
    <row r="9" spans="4:4" ht="18.75">
      <c r="D9" s="7">
        <v>0.84940000000000004</v>
      </c>
    </row>
    <row r="10" spans="4:4" ht="18.75">
      <c r="D10" s="6">
        <v>2.5912999999999999</v>
      </c>
    </row>
    <row r="11" spans="4:4" ht="18.75">
      <c r="D11" s="6">
        <v>2.3751000000000002</v>
      </c>
    </row>
    <row r="12" spans="4:4" ht="18.75">
      <c r="D12" s="6">
        <v>3.8458999999999999</v>
      </c>
    </row>
    <row r="13" spans="4:4" ht="18.75">
      <c r="D13" s="6">
        <v>3.9578000000000002</v>
      </c>
    </row>
    <row r="14" spans="4:4" ht="18.75">
      <c r="D14" s="6">
        <v>6.4503000000000004</v>
      </c>
    </row>
    <row r="15" spans="4:4" ht="18.75">
      <c r="D15" s="6">
        <v>3.1124000000000001</v>
      </c>
    </row>
    <row r="16" spans="4:4" ht="18.75">
      <c r="D16" s="6">
        <v>21.658300000000001</v>
      </c>
    </row>
    <row r="17" spans="4:4" ht="18.75">
      <c r="D17" s="6">
        <v>9.8416999999999994</v>
      </c>
    </row>
    <row r="18" spans="4:4" ht="18.75">
      <c r="D18" s="6">
        <v>25.993200000000002</v>
      </c>
    </row>
    <row r="19" spans="4:4" ht="18.75">
      <c r="D19" s="6">
        <v>17.953399999999998</v>
      </c>
    </row>
    <row r="20" spans="4:4" ht="18.75">
      <c r="D20" s="6">
        <v>1.7</v>
      </c>
    </row>
    <row r="21" spans="4:4" ht="18.75">
      <c r="D21" s="8">
        <v>2.0024000000000002</v>
      </c>
    </row>
    <row r="22" spans="4:4" ht="18.75">
      <c r="D22" s="8">
        <v>1.0842000000000001</v>
      </c>
    </row>
    <row r="23" spans="4:4" ht="18.75">
      <c r="D23" s="6">
        <v>42.957000000000001</v>
      </c>
    </row>
    <row r="24" spans="4:4" ht="18.75">
      <c r="D24" s="7">
        <v>1.9549000000000001</v>
      </c>
    </row>
    <row r="25" spans="4:4" ht="18.75">
      <c r="D25" s="9">
        <v>1.5921000000000001</v>
      </c>
    </row>
    <row r="26" spans="4:4" ht="18.75">
      <c r="D26" s="10">
        <v>4.8038999999999996</v>
      </c>
    </row>
    <row r="27" spans="4:4" ht="18.75">
      <c r="D27" s="11">
        <f>SUM(D1:D26)</f>
        <v>194.08539999999999</v>
      </c>
    </row>
    <row r="28" spans="4:4" ht="18.75">
      <c r="D28" s="1">
        <v>17.6021</v>
      </c>
    </row>
    <row r="29" spans="4:4" ht="18.75">
      <c r="D29" s="1">
        <v>6.4019000000000004</v>
      </c>
    </row>
    <row r="30" spans="4:4" ht="18.75">
      <c r="D30" s="1">
        <v>0.56169999999999998</v>
      </c>
    </row>
    <row r="31" spans="4:4" ht="18.75">
      <c r="D31" s="1">
        <v>5.0152999999999999</v>
      </c>
    </row>
    <row r="32" spans="4:4" ht="18.75">
      <c r="D32" s="1">
        <v>18.175799999999999</v>
      </c>
    </row>
    <row r="33" spans="4:8" ht="18.75">
      <c r="D33" s="1">
        <v>5.0438999999999998</v>
      </c>
    </row>
    <row r="34" spans="4:8" ht="18.75">
      <c r="D34" s="1">
        <v>16.023700000000002</v>
      </c>
    </row>
    <row r="35" spans="4:8" ht="18.75">
      <c r="D35" s="1">
        <v>0.47589999999999999</v>
      </c>
    </row>
    <row r="36" spans="4:8" ht="18.75">
      <c r="D36" s="1">
        <v>3.8401000000000001</v>
      </c>
    </row>
    <row r="37" spans="4:8" ht="18.75">
      <c r="D37" s="1">
        <v>1.7576000000000001</v>
      </c>
      <c r="H37" s="6">
        <v>13</v>
      </c>
    </row>
    <row r="38" spans="4:8" ht="18.75">
      <c r="D38" s="1">
        <v>3.6852</v>
      </c>
      <c r="H38" s="6">
        <v>1.7774000000000001</v>
      </c>
    </row>
    <row r="39" spans="4:8" ht="18.75">
      <c r="D39" s="1">
        <v>1.5078</v>
      </c>
      <c r="H39" s="6">
        <v>1.17</v>
      </c>
    </row>
    <row r="40" spans="4:8" ht="18.75">
      <c r="D40" s="1">
        <v>1.0701000000000001</v>
      </c>
      <c r="H40" s="6">
        <v>4.5</v>
      </c>
    </row>
    <row r="41" spans="4:8" ht="18.75">
      <c r="D41" s="1">
        <v>3.9678</v>
      </c>
      <c r="H41" s="6">
        <v>1</v>
      </c>
    </row>
    <row r="42" spans="4:8" ht="18.75">
      <c r="D42" s="1">
        <v>0.92820000000000003</v>
      </c>
      <c r="H42" s="6">
        <v>11.3</v>
      </c>
    </row>
    <row r="43" spans="4:8" ht="18.75">
      <c r="D43" s="1">
        <v>0.2964</v>
      </c>
      <c r="H43" s="6">
        <v>4.2328999999999999</v>
      </c>
    </row>
    <row r="44" spans="4:8" ht="18.75">
      <c r="D44" s="1">
        <v>2.1046</v>
      </c>
      <c r="H44" s="6">
        <v>2.3818000000000001</v>
      </c>
    </row>
    <row r="45" spans="4:8" ht="18.75">
      <c r="D45" s="1">
        <v>6.4870999999999999</v>
      </c>
      <c r="H45" s="7">
        <v>0.84940000000000004</v>
      </c>
    </row>
    <row r="46" spans="4:8" ht="18.75">
      <c r="D46" s="12">
        <f>SUM(D28:D45)</f>
        <v>94.9452</v>
      </c>
      <c r="H46" s="6">
        <v>2.5912999999999999</v>
      </c>
    </row>
    <row r="47" spans="4:8" ht="18.75">
      <c r="D47" s="4">
        <f>SUM(D46)</f>
        <v>94.9452</v>
      </c>
      <c r="H47" s="6">
        <v>2.3751000000000002</v>
      </c>
    </row>
    <row r="48" spans="4:8" ht="18.75">
      <c r="D48" s="3">
        <v>4.4291</v>
      </c>
      <c r="H48" s="6">
        <v>3.8458999999999999</v>
      </c>
    </row>
    <row r="49" spans="4:8" ht="18.75">
      <c r="D49" s="3">
        <v>1.3605</v>
      </c>
      <c r="H49" s="6">
        <v>3.9578000000000002</v>
      </c>
    </row>
    <row r="50" spans="4:8" ht="18.75">
      <c r="D50" s="3">
        <v>0.63260000000000005</v>
      </c>
      <c r="H50" s="6">
        <v>6.4503000000000004</v>
      </c>
    </row>
    <row r="51" spans="4:8" ht="18.75">
      <c r="D51" s="3">
        <v>2.8690000000000002</v>
      </c>
      <c r="H51" s="6">
        <v>3.1124000000000001</v>
      </c>
    </row>
    <row r="52" spans="4:8" ht="18.75">
      <c r="D52" s="3">
        <v>1.9826999999999999</v>
      </c>
      <c r="H52" s="6">
        <v>21.658300000000001</v>
      </c>
    </row>
    <row r="53" spans="4:8" ht="18.75">
      <c r="D53" s="3">
        <v>5.5884</v>
      </c>
      <c r="H53" s="6">
        <v>9.8416999999999994</v>
      </c>
    </row>
    <row r="54" spans="4:8" ht="18.75">
      <c r="D54" s="3">
        <v>15.1454</v>
      </c>
      <c r="H54" s="6">
        <v>25.993200000000002</v>
      </c>
    </row>
    <row r="55" spans="4:8" ht="18.75">
      <c r="D55" s="3">
        <v>6.0144000000000002</v>
      </c>
      <c r="H55" s="6">
        <v>17.953399999999998</v>
      </c>
    </row>
    <row r="56" spans="4:8" ht="18.75">
      <c r="D56" s="3">
        <v>8.9014000000000006</v>
      </c>
      <c r="H56" s="6">
        <v>1.7</v>
      </c>
    </row>
    <row r="57" spans="4:8" ht="18.75">
      <c r="D57" s="3">
        <v>9.9939</v>
      </c>
      <c r="H57" s="8">
        <v>2.0024000000000002</v>
      </c>
    </row>
    <row r="58" spans="4:8" ht="18.75">
      <c r="D58" s="3">
        <v>1.5459000000000001</v>
      </c>
      <c r="H58" s="8">
        <v>1.0842000000000001</v>
      </c>
    </row>
    <row r="59" spans="4:8" ht="18.75">
      <c r="D59" s="3">
        <v>1.8568</v>
      </c>
      <c r="H59" s="6">
        <v>42.957000000000001</v>
      </c>
    </row>
    <row r="60" spans="4:8" ht="18.75">
      <c r="D60" s="3">
        <v>1.6567000000000001</v>
      </c>
      <c r="H60" s="7">
        <v>1.9549000000000001</v>
      </c>
    </row>
    <row r="61" spans="4:8" ht="18.75">
      <c r="D61" s="3">
        <v>2.9123999999999999</v>
      </c>
      <c r="H61" s="9">
        <v>1.5921000000000001</v>
      </c>
    </row>
    <row r="62" spans="4:8" ht="18.75">
      <c r="D62" s="3">
        <v>7.4279000000000002</v>
      </c>
      <c r="H62" s="10">
        <v>4.8038999999999996</v>
      </c>
    </row>
    <row r="63" spans="4:8" ht="18.75">
      <c r="D63" s="3">
        <v>3.6002000000000001</v>
      </c>
      <c r="H63" s="11">
        <f>SUM(H37:H62)</f>
        <v>194.08539999999999</v>
      </c>
    </row>
    <row r="64" spans="4:8" ht="18.75">
      <c r="D64" s="3">
        <v>1.0251999999999999</v>
      </c>
      <c r="H64" s="1">
        <v>17.6021</v>
      </c>
    </row>
    <row r="65" spans="4:8" ht="18.75">
      <c r="D65" s="4">
        <f>SUM(D48:D64)</f>
        <v>76.942499999999995</v>
      </c>
      <c r="H65" s="1">
        <v>6.4019000000000004</v>
      </c>
    </row>
    <row r="66" spans="4:8" ht="18.75">
      <c r="D66" s="3">
        <v>2.5102000000000002</v>
      </c>
      <c r="H66" s="1">
        <v>0.56169999999999998</v>
      </c>
    </row>
    <row r="67" spans="4:8" ht="18.75">
      <c r="D67" s="3">
        <v>1.333</v>
      </c>
      <c r="H67" s="1">
        <v>5.0152999999999999</v>
      </c>
    </row>
    <row r="68" spans="4:8" ht="18.75">
      <c r="D68" s="3">
        <v>7.1675000000000004</v>
      </c>
      <c r="H68" s="1">
        <v>18.175799999999999</v>
      </c>
    </row>
    <row r="69" spans="4:8" ht="18.75">
      <c r="D69" s="3">
        <v>6.7502000000000004</v>
      </c>
      <c r="H69" s="1">
        <v>5.0438999999999998</v>
      </c>
    </row>
    <row r="70" spans="4:8" ht="18.75">
      <c r="D70" s="3">
        <v>3.1438999999999999</v>
      </c>
      <c r="H70" s="1">
        <v>16.023700000000002</v>
      </c>
    </row>
    <row r="71" spans="4:8" ht="18.75">
      <c r="D71" s="3">
        <v>3.4091999999999998</v>
      </c>
      <c r="H71" s="1">
        <v>0.47589999999999999</v>
      </c>
    </row>
    <row r="72" spans="4:8" ht="18.75">
      <c r="D72" s="3">
        <v>2.3403</v>
      </c>
      <c r="H72" s="1">
        <v>3.8401000000000001</v>
      </c>
    </row>
    <row r="73" spans="4:8" ht="18.75">
      <c r="D73" s="3">
        <v>0.78790000000000004</v>
      </c>
      <c r="H73" s="1">
        <v>1.7576000000000001</v>
      </c>
    </row>
    <row r="74" spans="4:8" ht="18.75">
      <c r="D74" s="3">
        <v>0.58379999999999999</v>
      </c>
      <c r="H74" s="1">
        <v>3.6852</v>
      </c>
    </row>
    <row r="75" spans="4:8" ht="18.75">
      <c r="D75" s="3">
        <v>3.4443999999999999</v>
      </c>
      <c r="H75" s="1">
        <v>1.5078</v>
      </c>
    </row>
    <row r="76" spans="4:8" ht="18.75">
      <c r="D76" s="3">
        <v>3.5314999999999999</v>
      </c>
      <c r="H76" s="1">
        <v>1.0701000000000001</v>
      </c>
    </row>
    <row r="77" spans="4:8" ht="18.75">
      <c r="D77" s="3">
        <v>13.134499999999999</v>
      </c>
      <c r="H77" s="1">
        <v>3.9678</v>
      </c>
    </row>
    <row r="78" spans="4:8" ht="18.75">
      <c r="D78" s="3">
        <v>10.475899999999999</v>
      </c>
      <c r="H78" s="1">
        <v>0.92820000000000003</v>
      </c>
    </row>
    <row r="79" spans="4:8" ht="18.75">
      <c r="D79" s="4">
        <f>SUM(D66:D78)</f>
        <v>58.612299999999991</v>
      </c>
      <c r="H79" s="1">
        <v>0.2964</v>
      </c>
    </row>
    <row r="80" spans="4:8" ht="18.75">
      <c r="D80" s="3">
        <v>4.5004999999999997</v>
      </c>
      <c r="H80" s="1">
        <v>2.1046</v>
      </c>
    </row>
    <row r="81" spans="4:8" ht="18.75">
      <c r="D81" s="3">
        <v>1</v>
      </c>
      <c r="H81" s="1">
        <v>6.4870999999999999</v>
      </c>
    </row>
    <row r="82" spans="4:8" ht="18.75">
      <c r="D82" s="4">
        <f>SUM(D80:D81)</f>
        <v>5.5004999999999997</v>
      </c>
      <c r="H82" s="4">
        <f>SUM(H64:H81)</f>
        <v>94.9452</v>
      </c>
    </row>
    <row r="83" spans="4:8" ht="18.75">
      <c r="D83" s="5">
        <f>D27+D47+D65+D79+D82</f>
        <v>430.08589999999998</v>
      </c>
      <c r="H83" s="3">
        <v>4.4291</v>
      </c>
    </row>
    <row r="84" spans="4:8" ht="18.75">
      <c r="H84" s="3">
        <v>1.3605</v>
      </c>
    </row>
    <row r="85" spans="4:8" ht="18.75">
      <c r="H85" s="3">
        <v>0.63260000000000005</v>
      </c>
    </row>
    <row r="86" spans="4:8" ht="18.75">
      <c r="H86" s="3">
        <v>2.8690000000000002</v>
      </c>
    </row>
    <row r="87" spans="4:8" ht="18.75">
      <c r="H87" s="3">
        <v>1.9826999999999999</v>
      </c>
    </row>
    <row r="88" spans="4:8" ht="18.75">
      <c r="H88" s="3">
        <v>5.5884</v>
      </c>
    </row>
    <row r="89" spans="4:8" ht="18.75">
      <c r="H89" s="3">
        <v>15.1454</v>
      </c>
    </row>
    <row r="90" spans="4:8" ht="18.75">
      <c r="H90" s="3">
        <v>6.0144000000000002</v>
      </c>
    </row>
    <row r="91" spans="4:8" ht="18.75">
      <c r="H91" s="3">
        <v>8.9014000000000006</v>
      </c>
    </row>
    <row r="92" spans="4:8" ht="18.75">
      <c r="H92" s="3">
        <v>9.9939</v>
      </c>
    </row>
    <row r="93" spans="4:8" ht="18.75">
      <c r="H93" s="3">
        <v>1.5459000000000001</v>
      </c>
    </row>
    <row r="94" spans="4:8" ht="18.75">
      <c r="H94" s="3">
        <v>1.8568</v>
      </c>
    </row>
    <row r="95" spans="4:8" ht="18.75">
      <c r="H95" s="3">
        <v>1.6567000000000001</v>
      </c>
    </row>
    <row r="96" spans="4:8" ht="18.75">
      <c r="H96" s="3">
        <v>2.9123999999999999</v>
      </c>
    </row>
    <row r="97" spans="8:8" ht="18.75">
      <c r="H97" s="3">
        <v>7.4279000000000002</v>
      </c>
    </row>
    <row r="98" spans="8:8" ht="18.75">
      <c r="H98" s="3">
        <v>3.6002000000000001</v>
      </c>
    </row>
    <row r="99" spans="8:8" ht="18.75">
      <c r="H99" s="3">
        <v>1.0251999999999999</v>
      </c>
    </row>
    <row r="100" spans="8:8" ht="18.75">
      <c r="H100" s="4">
        <f>SUM(H83:H99)</f>
        <v>76.942499999999995</v>
      </c>
    </row>
    <row r="101" spans="8:8" ht="18.75">
      <c r="H101" s="3">
        <v>2.5102000000000002</v>
      </c>
    </row>
    <row r="102" spans="8:8" ht="18.75">
      <c r="H102" s="3">
        <v>1.333</v>
      </c>
    </row>
    <row r="103" spans="8:8" ht="18.75">
      <c r="H103" s="3">
        <v>7.1675000000000004</v>
      </c>
    </row>
    <row r="104" spans="8:8" ht="18.75">
      <c r="H104" s="3">
        <v>6.7502000000000004</v>
      </c>
    </row>
    <row r="105" spans="8:8" ht="18.75">
      <c r="H105" s="3">
        <v>3.1438999999999999</v>
      </c>
    </row>
    <row r="106" spans="8:8" ht="18.75">
      <c r="H106" s="3">
        <v>3.4091999999999998</v>
      </c>
    </row>
    <row r="107" spans="8:8" ht="18.75">
      <c r="H107" s="3">
        <v>2.3403</v>
      </c>
    </row>
    <row r="108" spans="8:8" ht="18.75">
      <c r="H108" s="3">
        <v>0.78790000000000004</v>
      </c>
    </row>
    <row r="109" spans="8:8" ht="18.75">
      <c r="H109" s="3">
        <v>0.58379999999999999</v>
      </c>
    </row>
    <row r="110" spans="8:8" ht="18.75">
      <c r="H110" s="3">
        <v>3.4443999999999999</v>
      </c>
    </row>
    <row r="111" spans="8:8" ht="18.75">
      <c r="H111" s="3">
        <v>3.5314999999999999</v>
      </c>
    </row>
    <row r="112" spans="8:8" ht="18.75">
      <c r="H112" s="3">
        <v>13.134499999999999</v>
      </c>
    </row>
    <row r="113" spans="8:8" ht="18.75">
      <c r="H113" s="3">
        <v>10.475899999999999</v>
      </c>
    </row>
    <row r="114" spans="8:8" ht="18.75">
      <c r="H114" s="4">
        <f>SUM(H101:H113)</f>
        <v>58.612299999999991</v>
      </c>
    </row>
    <row r="115" spans="8:8" ht="18.75">
      <c r="H115" s="3">
        <v>4.5004999999999997</v>
      </c>
    </row>
    <row r="116" spans="8:8" ht="18.75">
      <c r="H116" s="3">
        <v>1</v>
      </c>
    </row>
    <row r="117" spans="8:8" ht="18.75">
      <c r="H117" s="4">
        <f>SUM(H115:H116)</f>
        <v>5.5004999999999997</v>
      </c>
    </row>
    <row r="118" spans="8:8" ht="18.75">
      <c r="H118" s="5">
        <f>H63+H82+H100+H114+H117</f>
        <v>430.08589999999998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referent</cp:lastModifiedBy>
  <cp:lastPrinted>2021-02-05T09:43:33Z</cp:lastPrinted>
  <dcterms:created xsi:type="dcterms:W3CDTF">2020-12-08T09:46:37Z</dcterms:created>
  <dcterms:modified xsi:type="dcterms:W3CDTF">2021-02-19T12:28:35Z</dcterms:modified>
</cp:coreProperties>
</file>