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90" windowWidth="19320" windowHeight="7425"/>
  </bookViews>
  <sheets>
    <sheet name="Верховинська селищна рада ОТГ" sheetId="9" r:id="rId1"/>
    <sheet name="Білоберізька сільська ОТГ" sheetId="10" r:id="rId2"/>
    <sheet name="Зеленська сільська ОТГ" sheetId="11" r:id="rId3"/>
  </sheets>
  <definedNames>
    <definedName name="_xlnm.Print_Area" localSheetId="1">'Білоберізька сільська ОТГ'!$A$1:$L$27</definedName>
    <definedName name="_xlnm.Print_Area" localSheetId="2">'Зеленська сільська ОТГ'!$A$1:$I$109</definedName>
  </definedNames>
  <calcPr calcId="145621"/>
</workbook>
</file>

<file path=xl/calcChain.xml><?xml version="1.0" encoding="utf-8"?>
<calcChain xmlns="http://schemas.openxmlformats.org/spreadsheetml/2006/main">
  <c r="D11" i="9"/>
  <c r="D107" i="11" l="1"/>
  <c r="A5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D25" i="10"/>
</calcChain>
</file>

<file path=xl/sharedStrings.xml><?xml version="1.0" encoding="utf-8"?>
<sst xmlns="http://schemas.openxmlformats.org/spreadsheetml/2006/main" count="472" uniqueCount="226">
  <si>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</si>
  <si>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</si>
  <si>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</si>
  <si>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</si>
  <si>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</si>
  <si>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</si>
  <si>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</si>
  <si>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Х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</si>
  <si>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</si>
  <si>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____________2020 року</t>
  </si>
  <si>
    <t>2620884300:23:001:0002</t>
  </si>
  <si>
    <t>2620884300:23:001:0003</t>
  </si>
  <si>
    <t>2620885000:50:001:0001</t>
  </si>
  <si>
    <t>2620885000:71:001:0001</t>
  </si>
  <si>
    <t>2620885000:71:001:0002</t>
  </si>
  <si>
    <t>2620885002:39:001:0001</t>
  </si>
  <si>
    <t>2620884301:01:002:0117</t>
  </si>
  <si>
    <t>Івано-Франківська область, Верховинський район, Верховинська селищна рада, за межами с. Красник, полонина "Кострича"</t>
  </si>
  <si>
    <t>Івано-Франківська область, Верховинський район, Верховинська селищна рада, за межами с. Красник, полонина "Кринта"</t>
  </si>
  <si>
    <t>Івано-Франківська область, Верховинський район, Верховинська селищна рада, за межами с. Волова</t>
  </si>
  <si>
    <t>Івано-Франківська область, Верховинський район, Верховинська селищна рада, за межами с. Кривопілля, полонина "Бубенська"</t>
  </si>
  <si>
    <t>01.08 Для сінокосіння і випасання худоби</t>
  </si>
  <si>
    <t>Всього по Верховинській селищній ОТГ</t>
  </si>
  <si>
    <t>Федорчук Дмитро Олексійович</t>
  </si>
  <si>
    <t>Зелеський Михайло Степанович</t>
  </si>
  <si>
    <t>Тацій Іванна Василівна</t>
  </si>
  <si>
    <t>Ділюк Майя Семенівна</t>
  </si>
  <si>
    <t>Андрущенко Володимир Костянтинович</t>
  </si>
  <si>
    <t>2620882200:37:001:0003</t>
  </si>
  <si>
    <t>2620882200:37:001:0004</t>
  </si>
  <si>
    <t>2620882200:37:001:0005</t>
  </si>
  <si>
    <t>2620882200:37:001:0006</t>
  </si>
  <si>
    <t>2620882200:37:001:0011</t>
  </si>
  <si>
    <t>2620882200:37:001:0008</t>
  </si>
  <si>
    <t>2620882200:37:001:0007</t>
  </si>
  <si>
    <t>2620882200:37:001:0009</t>
  </si>
  <si>
    <t>2620882200:37:001:0010</t>
  </si>
  <si>
    <t>2620882200:37:001:0002</t>
  </si>
  <si>
    <t>2620886500:48:001:0001</t>
  </si>
  <si>
    <t>2620886501:11:001:0001</t>
  </si>
  <si>
    <t>2620886500:48:001:0003</t>
  </si>
  <si>
    <t>2620886500:48:001:0004</t>
  </si>
  <si>
    <t>2620886500:48:001:0005</t>
  </si>
  <si>
    <t>2620886500:48:001:0009</t>
  </si>
  <si>
    <t>2620886500:48:001:0008</t>
  </si>
  <si>
    <t>2620886500:48:001:0006</t>
  </si>
  <si>
    <t>2620886500:48:001:0007</t>
  </si>
  <si>
    <t>2620886500:48:001:0011</t>
  </si>
  <si>
    <t>2620886500:48:001:0010</t>
  </si>
  <si>
    <t>Івано-Франківська область, Верховинський район, Білоберізька сільська рада, полонина "Гостівці"</t>
  </si>
  <si>
    <t>Івано-Франківська область, Верховинський район, Білоберізька сільська рада, полонина "Глистувата"</t>
  </si>
  <si>
    <t>Івано-Франківська область, Верховинський район, Білоберізька сільська рада, полонина "Гаджуги"</t>
  </si>
  <si>
    <t>Івано-Франківська область, Верховинський район, Білоберізька сільська рада, полонина "Широка"</t>
  </si>
  <si>
    <t>Івано-Франківська область, Верховинський район, Білоберізька сільська рада, полонина "Яворів"</t>
  </si>
  <si>
    <t>Івано-Франківська область, Верховинський район, Білоберізька сільська рада, полонина "Смитанчина"</t>
  </si>
  <si>
    <t>Івано-Франківська область, Верховинський район, Білоберізька сільська рада, полонина "Шкорухів"</t>
  </si>
  <si>
    <t>Івано-Франківська область, Верховинський район, Білоберізька сільська рада, полонина "Луковиця"</t>
  </si>
  <si>
    <t>Івано-Франківська область, Верховинський район, Білоберізька сільська рада, полонина "Лудова"</t>
  </si>
  <si>
    <t>Івано-Франківська область, Верховинський район, Білоберізька сільська рада, полонина "Пів'є"</t>
  </si>
  <si>
    <t>Івано-Франківська область, Верховинський район, Білоберізька сільська рада, полонина "Мокринець"</t>
  </si>
  <si>
    <t>Івано-Франківська область, Верховинський район, Білоберізька сільська рада, полонина "Малий Присліп"</t>
  </si>
  <si>
    <t>Івано-Франківська область, Верховинський район, Білоберізька сільська рада, полонина "Гайчина"</t>
  </si>
  <si>
    <t>Івано-Франківська область, Верховинський район, Білоберізька сільська рада, полонина "Копілаш"</t>
  </si>
  <si>
    <t>Івано-Франківська область, Верховинський район, Білоберізька сільська рада, полонина "Штефулець"</t>
  </si>
  <si>
    <t>Івано-Франківська область, Верховинський район, Білоберізька сільська рада, полонина "Озерний"</t>
  </si>
  <si>
    <r>
      <t xml:space="preserve">Голова Білоберізької сільської ради  
об’єднаної територіальної громади
 Верховинського району Івано-Франківської області 
___________________             </t>
    </r>
    <r>
      <rPr>
        <u/>
        <sz val="14"/>
        <rFont val="Times New Roman"/>
        <family val="1"/>
        <charset val="204"/>
      </rPr>
      <t>Дмитро Іванюк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</si>
  <si>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Всього по Білоберізької сільської ОТГ</t>
  </si>
  <si>
    <t>2620884000:40:001:0030</t>
  </si>
  <si>
    <t>2620884000:40:001:0026</t>
  </si>
  <si>
    <t>2620884000:40:001:0027</t>
  </si>
  <si>
    <t>2620884000:40:001:0029</t>
  </si>
  <si>
    <t>2620884000:40:001:0031</t>
  </si>
  <si>
    <t>2620884000:40:001:0028</t>
  </si>
  <si>
    <t>2620884000:40:001:0032</t>
  </si>
  <si>
    <t>2620884000:41:001:0025</t>
  </si>
  <si>
    <t>2620884000:41:001:0031</t>
  </si>
  <si>
    <t>2620884000:41:001:0032</t>
  </si>
  <si>
    <t>2620884000:41:001:0018</t>
  </si>
  <si>
    <t>2620884000:41:001:0015</t>
  </si>
  <si>
    <t>2620884000:41:001:0026</t>
  </si>
  <si>
    <t>2620884000:41:001:0028</t>
  </si>
  <si>
    <t>2620884000:41:001:0019</t>
  </si>
  <si>
    <t>Максим'юк Андрій Петрович</t>
  </si>
  <si>
    <t>Івано-Франківська область, Верховинський район, Зеленська сільська рада, полонина "Чуфрова"</t>
  </si>
  <si>
    <t>2620881000:01:001:0005</t>
  </si>
  <si>
    <t>2620881000:01:001:0003</t>
  </si>
  <si>
    <t>2620881000:01:001:0002</t>
  </si>
  <si>
    <t>2620881000:01:001:0001</t>
  </si>
  <si>
    <t>2620881000:01:001:0004</t>
  </si>
  <si>
    <t>2620881000:08:001:0001</t>
  </si>
  <si>
    <t>2620881000:08:001:0002</t>
  </si>
  <si>
    <t>2620881000:08:001:0004</t>
  </si>
  <si>
    <t>2620881000:08:001:0006</t>
  </si>
  <si>
    <t>2620881000:08:001:0008</t>
  </si>
  <si>
    <t>2620881000:08:001:0003</t>
  </si>
  <si>
    <t>2620881000:08:001:0005</t>
  </si>
  <si>
    <t>2620881000:08:001:0007</t>
  </si>
  <si>
    <t>2620884000:40:001:0004</t>
  </si>
  <si>
    <t>2620884000:40:001:0013</t>
  </si>
  <si>
    <t>2620884000:40:001:0011</t>
  </si>
  <si>
    <t>2620884000:40:001:0007</t>
  </si>
  <si>
    <t>2620884000:40:001:0008</t>
  </si>
  <si>
    <t>2620884000:40:001:0010</t>
  </si>
  <si>
    <t>2620884000:40:001:0018</t>
  </si>
  <si>
    <t>2620884000:40:001:0012</t>
  </si>
  <si>
    <t>2620884000:40:001:0003</t>
  </si>
  <si>
    <t>2620884000:40:001:0005</t>
  </si>
  <si>
    <t>2620884000:40:001:0009</t>
  </si>
  <si>
    <t>2620884000:40:001:0002</t>
  </si>
  <si>
    <t>2620884000:41:001:0005</t>
  </si>
  <si>
    <t>2620884000:41:001:0002</t>
  </si>
  <si>
    <t>2620884000:41:001:0004</t>
  </si>
  <si>
    <t>2620884000:41:001:0008</t>
  </si>
  <si>
    <t>2620884000:41:001:0006</t>
  </si>
  <si>
    <t>2620884000:41:001:0007</t>
  </si>
  <si>
    <t>2620884004:46:001:0001</t>
  </si>
  <si>
    <t>2620884000:41:001:0009</t>
  </si>
  <si>
    <t>2620884000:41:001:0010</t>
  </si>
  <si>
    <t>2620884000:41:001:001</t>
  </si>
  <si>
    <t>2620884000:41:001:0016</t>
  </si>
  <si>
    <t>2620884000:41:001:0017</t>
  </si>
  <si>
    <t>2620884000:41:001:0039</t>
  </si>
  <si>
    <t>2620884000:41:001:0040</t>
  </si>
  <si>
    <t>2620884002:02:001:0001</t>
  </si>
  <si>
    <t>2620884002:48:001:0002</t>
  </si>
  <si>
    <t>2620884004:32:001:0001</t>
  </si>
  <si>
    <t>2620884000:40:001:0024</t>
  </si>
  <si>
    <t>2620884000:40:001:0019</t>
  </si>
  <si>
    <t>2620884000:40:001:0023</t>
  </si>
  <si>
    <t>2620884000:40:001:0022</t>
  </si>
  <si>
    <t>2620884000:40:001:0020</t>
  </si>
  <si>
    <t>2620884000:40:001:0021</t>
  </si>
  <si>
    <t>2620884000:41:001:0034</t>
  </si>
  <si>
    <t>2620884000:41:001:0029</t>
  </si>
  <si>
    <t>2620884000:41:001:0036</t>
  </si>
  <si>
    <t>2620884000:41:001:0022</t>
  </si>
  <si>
    <t>2620884000:41:001:0033</t>
  </si>
  <si>
    <t>2620884000:41:001:0030</t>
  </si>
  <si>
    <t>2620884000:41:001:0020</t>
  </si>
  <si>
    <t>2620884000:41:001:0021</t>
  </si>
  <si>
    <t>2620884000:41:001:0023</t>
  </si>
  <si>
    <t>2620884000:41:001:0037</t>
  </si>
  <si>
    <t>Всього по Зеленської сільської ОТГ</t>
  </si>
  <si>
    <r>
      <t xml:space="preserve">Голова Зеленської сільської ради  
об’єднаної територіальної громади
 Верховинського району Івано-Франківської області 
___________________             </t>
    </r>
    <r>
      <rPr>
        <u/>
        <sz val="14"/>
        <rFont val="Times New Roman"/>
        <family val="1"/>
        <charset val="204"/>
      </rPr>
      <t>Володимир Феркаляк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</si>
  <si>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2620884000:41:001:0038</t>
  </si>
  <si>
    <t>Івано-Франківська область, Верховинський район, за межами населених пунктів Зеленської сільської ради, полонина "Кам`янець"</t>
  </si>
  <si>
    <t>Оренда: Процюк Василь Васильович</t>
  </si>
  <si>
    <t>Оренда: Мойсюк Ольга Йосипівна</t>
  </si>
  <si>
    <t>Оренда: Спіндзак Іван Іванович</t>
  </si>
  <si>
    <t>Оренда: Мицканюк Василь Васильович</t>
  </si>
  <si>
    <t>Оренда: Антипенко Олег Петрович</t>
  </si>
  <si>
    <t>Оренда: Миронюк Роман Михайлович</t>
  </si>
  <si>
    <t>Оренда: Ділюк Майя Семенівна</t>
  </si>
  <si>
    <t>Оренда: Зелеський Михайло Степанович</t>
  </si>
  <si>
    <t>Оренда: Тацій Іванна Василівна</t>
  </si>
  <si>
    <t>Оренда: Андрущенко Володимир Костянтинович</t>
  </si>
  <si>
    <t>Оренда: Мензатюк Олександр Дмитрович</t>
  </si>
  <si>
    <t>Оренда: Плеванюк Руслан Володимирович</t>
  </si>
  <si>
    <t>Оренда: ВАТАМАНЮК МИХАЙЛО ВАСИЛЬОВИЧ</t>
  </si>
  <si>
    <t>Оренда: КІРАЩУК ВАСИЛЬ АНТОНОВИЧ</t>
  </si>
  <si>
    <t>Оренда: Кошелюк Ганна Василівна</t>
  </si>
  <si>
    <t>Оренда: Ветощук Ігор Дмитрович</t>
  </si>
  <si>
    <t>Оренда: Кашевко Іван Юрійович</t>
  </si>
  <si>
    <t>Оренда: Майданюк Роман Ігорович</t>
  </si>
  <si>
    <t>2620884000:41:001:0027</t>
  </si>
  <si>
    <t>2620884000:41:001:0013</t>
  </si>
  <si>
    <t>2620884000:41:001:0035</t>
  </si>
  <si>
    <t>2620884000:41:001:0012</t>
  </si>
  <si>
    <t>2620884000:41:001:0014</t>
  </si>
  <si>
    <t>2620884000:41:001:0041</t>
  </si>
  <si>
    <t>2620884000:41:001:0042</t>
  </si>
  <si>
    <t>2620884000:41:001:0043</t>
  </si>
  <si>
    <t>2620884000:41:001:0044</t>
  </si>
  <si>
    <t>2620884000:41:001:0045</t>
  </si>
  <si>
    <t>2620884004:06:001:0001</t>
  </si>
  <si>
    <t>2620884000:41:001:0076</t>
  </si>
  <si>
    <t>2620884000:41:001:0075</t>
  </si>
  <si>
    <t>2620884000:41:001:0074</t>
  </si>
  <si>
    <t>2620884002:47:001:0009</t>
  </si>
  <si>
    <t>2620884000:40:001:0025</t>
  </si>
  <si>
    <t>2620884000:40:001:0033</t>
  </si>
  <si>
    <t>Івано-Франківська область, Верховинський район, Зеленська сільська рада, полонина "Пильце"</t>
  </si>
  <si>
    <t>Івано-Франківська область, Верховинський район, Зеленська сільська рада, полонина "Ілюкова"</t>
  </si>
  <si>
    <t>Івано-Франківська область, Верховинський район, Зеленська сільська рада, полонина "Берчиська"</t>
  </si>
  <si>
    <t>Івано-Франківська область, Верховинський район, Зеленська сільська рада, полонина "Щівник"</t>
  </si>
  <si>
    <t>Івано-Франківська область, Верховинський район, Зеленська сільська рада, полонина "Середня"</t>
  </si>
  <si>
    <t>Івано-Франківська область, Верховинський район, Зеленська сільська рада, полонина "Луковиця"</t>
  </si>
  <si>
    <t>Івано-Франківська область, Верховинський район, Зеленська сільська рада, за межами с. Буркут</t>
  </si>
  <si>
    <t>Івано-Франківська область, Верховинський район, Зеленська сільська рада, за межами с. Явірник</t>
  </si>
  <si>
    <t>Івано-Франківська область, Верховинський район, Зеленська сільська рада, полонина "Радул"</t>
  </si>
  <si>
    <t>Івано-Франківська область, Верховинський район, Зеленська сільська рада, полонина "Пір'є"</t>
  </si>
  <si>
    <t>Івано-Франківська область, Верховинський район, Зеленська сільська рада, за межами с. Зелене</t>
  </si>
  <si>
    <t>Івано-Франківська область, Верховинський район, Зеленська сільська рада, полонина "Старостая"</t>
  </si>
  <si>
    <t>Івано-Франківська область, Верховинський район, Зеленська сільська рада, полонина "Балтагура"</t>
  </si>
  <si>
    <t>Івано-Франківська область, Верховинський район, Зеленська сільська рада, полонина "Лудова"</t>
  </si>
  <si>
    <t>Івано-Франківська область, Верховинський район, Зеленська сільська рада, полонина "Пнів'є"</t>
  </si>
  <si>
    <t>Івано-Франківська область, Верховинський район, Зеленська сільська рада, полонина "Гаджуги"</t>
  </si>
  <si>
    <t>Івано-Франківська область, Верховинський район, Зеленська сільська рада, полонина "Мокринець"</t>
  </si>
  <si>
    <t>Івано-Франківська область, Верховинський район, Зеленська сільська рада, полонина "Попадя"</t>
  </si>
  <si>
    <t>Івано-Франківська область, Верховинський район, Зеленська сільська рада, полонина "Кам'янець"</t>
  </si>
  <si>
    <t>Івано-Франківська область, Верховинський район, Зеленська сільська рада, за межами населених пунктів</t>
  </si>
  <si>
    <t>Івано-Франківська область, Верховинський район, Зеленська сільська рада, полонина "Криничний"</t>
  </si>
  <si>
    <t>Івано-Франківська область, Верховинський район, Зеленська сільська рада, полонина "Веснарка"</t>
  </si>
  <si>
    <t>Івано-Франківська область, Верховинський район, Зеленська сільська рада, полонина "Гропа"</t>
  </si>
  <si>
    <t>Івано-Франківська область, Верховинський район, Зеленська сільська рада, полонина "Поливний"</t>
  </si>
  <si>
    <t>Івано-Франківська область, Верховинський район, Зеленська сільська рада, полонина "Поляниця"</t>
  </si>
  <si>
    <t>Івано-Франківська область, Верховинський район, Зеленська сільська рада, полонина "Камянець"</t>
  </si>
  <si>
    <t>Івано-Франківська область, Верховинський район, Зеленська сільська рада, полонина "Штевйора"</t>
  </si>
  <si>
    <t>Івано-Франківська область, Верховинський район, Зеленська сільська рада, полонина "Гнитеса"</t>
  </si>
  <si>
    <t>Івано-Франківська область, Верховинський район, Зеленська сільська рада, полонина "Дуконя"</t>
  </si>
  <si>
    <t>Івано-Франківська область, Верховинський район, Зеленська сільська рада, полонина "Ретундул"</t>
  </si>
  <si>
    <t>Івано-Франківська область, Верховинський район, Зеленська сільська рада, полонина "Підполяниця"</t>
  </si>
  <si>
    <t>Івано-Франківська область, Верховинський район, Зеленська сільська рада, полонина "Листун"</t>
  </si>
  <si>
    <t>Івано-Франківська область, Верховинський район, Зеленська сільська рада, полонина "Широка"</t>
  </si>
  <si>
    <t>Івано-Франківська область, Верховинський район, Зеленська сільська рада, полонина "Чивчинаш"</t>
  </si>
  <si>
    <t>Івано-Франківська область, Верховинський район, Зеленська сільська рада, полонина "Штефулець"</t>
  </si>
  <si>
    <t>119.1734</t>
  </si>
  <si>
    <t>Івано-Франківська область, Верховинський район, за межами населеного пункту с. Буркут, Зеленська сільська рада, урочище "Старостая"</t>
  </si>
  <si>
    <t>35.1823 га</t>
  </si>
  <si>
    <t>44.5201 га</t>
  </si>
  <si>
    <t>344.7889 га</t>
  </si>
  <si>
    <t>01.02 Для ведення фермерського господарства</t>
  </si>
  <si>
    <t>Зона особливого режиму забудови 0,5114 га, 0,2188 га</t>
  </si>
  <si>
    <t>Оренда: Петращук Парасковія Василівна від 22.01.2019 до 22.01.2025</t>
  </si>
  <si>
    <t>Оренда: Фермерське г-во "Кострича" від 05.01.2016, до 05.01.2065</t>
  </si>
  <si>
    <r>
      <t xml:space="preserve">Голова Верховинської селищної ради  
 територіальної громади
 Верховинського району Івано-Франківської області 
___________________ </t>
    </r>
    <r>
      <rPr>
        <u/>
        <sz val="14"/>
        <rFont val="Times New Roman"/>
        <family val="1"/>
        <charset val="204"/>
      </rPr>
      <t>Василь МИЦКАНЮК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</si>
</sst>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2" fillId="0" borderId="0"/>
  </cellStyleXfs>
  <cellXfs count="53">
    <xf numFmtId="0" fontId="0" fillId="0" borderId="0" xfId="0"/>
    <xf numFmtId="0" fontId="6" fillId="0" borderId="0" xfId="0" applyFont="1"/>
    <xf numFmtId="0" fontId="6" fillId="0" borderId="0" xfId="0" applyFont="1" applyFill="1"/>
    <xf numFmtId="0" fontId="7" fillId="2" borderId="1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/>
    <xf numFmtId="49" fontId="11" fillId="3" borderId="1" xfId="0" applyNumberFormat="1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 wrapText="1" indent="1"/>
    </xf>
    <xf numFmtId="0" fontId="11" fillId="0" borderId="1" xfId="0" applyNumberFormat="1" applyFont="1" applyFill="1" applyBorder="1" applyAlignment="1">
      <alignment wrapText="1"/>
    </xf>
    <xf numFmtId="164" fontId="11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6" fillId="4" borderId="0" xfId="0" applyFont="1" applyFill="1"/>
    <xf numFmtId="0" fontId="6" fillId="3" borderId="0" xfId="0" applyFont="1" applyFill="1"/>
    <xf numFmtId="0" fontId="1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14" fillId="0" borderId="1" xfId="0" applyFont="1" applyBorder="1"/>
    <xf numFmtId="0" fontId="1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0" xfId="0" applyFont="1"/>
    <xf numFmtId="0" fontId="7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wrapText="1"/>
    </xf>
    <xf numFmtId="0" fontId="7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/>
    </xf>
    <xf numFmtId="49" fontId="15" fillId="3" borderId="1" xfId="0" applyNumberFormat="1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6" fillId="2" borderId="0" xfId="0" applyFont="1" applyFill="1" applyBorder="1" applyAlignment="1">
      <alignment horizontal="right" vertical="center" wrapText="1"/>
    </xf>
  </cellXfs>
  <cellStyles count="3">
    <cellStyle name="Звичайни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nks.dzk.gov.ua/ex/map?cadnum=2620884000:41:001:0044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nks.dzk.gov.ua/ex/map?cadnum=2620884000:41:001:0044" TargetMode="External"/><Relationship Id="rId1" Type="http://schemas.openxmlformats.org/officeDocument/2006/relationships/hyperlink" Target="https://nks.dzk.gov.ua/ex/map/parcel/cad_num/2620884000:41:001:0043" TargetMode="External"/><Relationship Id="rId6" Type="http://schemas.openxmlformats.org/officeDocument/2006/relationships/hyperlink" Target="https://nks.dzk.gov.ua/ex/map/parcel/cad_num/2620884000:41:001:0042" TargetMode="External"/><Relationship Id="rId5" Type="http://schemas.openxmlformats.org/officeDocument/2006/relationships/hyperlink" Target="https://nks.dzk.gov.ua/ex/map/parcel/cad_num/2620884000:41:001:0042" TargetMode="External"/><Relationship Id="rId4" Type="http://schemas.openxmlformats.org/officeDocument/2006/relationships/hyperlink" Target="https://nks.dzk.gov.ua/ex/map/parcel/cad_num/2620884000:41:001:00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topLeftCell="A4" zoomScaleNormal="100" zoomScaleSheetLayoutView="100" workbookViewId="0">
      <selection activeCell="F18" sqref="F18"/>
    </sheetView>
  </sheetViews>
  <sheetFormatPr defaultRowHeight="15"/>
  <cols>
    <col min="1" max="1" width="9.140625" style="1"/>
    <col min="2" max="2" width="23.85546875" style="1" customWidth="1"/>
    <col min="3" max="3" width="38.42578125" style="1" customWidth="1"/>
    <col min="4" max="4" width="17.5703125" style="1" customWidth="1"/>
    <col min="5" max="5" width="28.140625" style="8" customWidth="1"/>
    <col min="6" max="6" width="24.85546875" style="1" customWidth="1"/>
    <col min="7" max="7" width="25.28515625" style="1" customWidth="1"/>
    <col min="8" max="16384" width="9.140625" style="1"/>
  </cols>
  <sheetData>
    <row r="1" spans="1:7">
      <c r="A1" s="49" t="s">
        <v>9</v>
      </c>
      <c r="B1" s="49"/>
      <c r="C1" s="49"/>
      <c r="D1" s="49"/>
      <c r="E1" s="49"/>
      <c r="F1" s="49"/>
      <c r="G1" s="49"/>
    </row>
    <row r="2" spans="1:7" s="35" customFormat="1" ht="38.25">
      <c r="A2" s="10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s="35" customFormat="1" ht="12.75">
      <c r="A3" s="3">
        <v>1</v>
      </c>
      <c r="B3" s="3">
        <v>2</v>
      </c>
      <c r="C3" s="3">
        <v>3</v>
      </c>
      <c r="D3" s="3">
        <v>4</v>
      </c>
      <c r="E3" s="7">
        <v>5</v>
      </c>
      <c r="F3" s="3">
        <v>6</v>
      </c>
      <c r="G3" s="3">
        <v>7</v>
      </c>
    </row>
    <row r="4" spans="1:7" s="42" customFormat="1" ht="38.25">
      <c r="A4" s="36">
        <v>2</v>
      </c>
      <c r="B4" s="37" t="s">
        <v>10</v>
      </c>
      <c r="C4" s="38" t="s">
        <v>17</v>
      </c>
      <c r="D4" s="39">
        <v>51.6008</v>
      </c>
      <c r="E4" s="40" t="s">
        <v>21</v>
      </c>
      <c r="F4" s="41"/>
      <c r="G4" s="38"/>
    </row>
    <row r="5" spans="1:7" s="42" customFormat="1" ht="38.25">
      <c r="A5" s="36">
        <v>3</v>
      </c>
      <c r="B5" s="37" t="s">
        <v>11</v>
      </c>
      <c r="C5" s="38" t="s">
        <v>18</v>
      </c>
      <c r="D5" s="39">
        <v>2.8</v>
      </c>
      <c r="E5" s="40" t="s">
        <v>21</v>
      </c>
      <c r="F5" s="41"/>
      <c r="G5" s="38"/>
    </row>
    <row r="6" spans="1:7" s="42" customFormat="1" ht="38.25">
      <c r="A6" s="36">
        <v>4</v>
      </c>
      <c r="B6" s="37" t="s">
        <v>12</v>
      </c>
      <c r="C6" s="38" t="s">
        <v>19</v>
      </c>
      <c r="D6" s="39">
        <v>14.1976</v>
      </c>
      <c r="E6" s="40" t="s">
        <v>21</v>
      </c>
      <c r="F6" s="48"/>
      <c r="G6" s="38"/>
    </row>
    <row r="7" spans="1:7" s="42" customFormat="1" ht="38.25">
      <c r="A7" s="36">
        <v>5</v>
      </c>
      <c r="B7" s="37" t="s">
        <v>13</v>
      </c>
      <c r="C7" s="38" t="s">
        <v>19</v>
      </c>
      <c r="D7" s="39">
        <v>0.80130000000000001</v>
      </c>
      <c r="E7" s="40" t="s">
        <v>21</v>
      </c>
      <c r="F7" s="48"/>
      <c r="G7" s="38"/>
    </row>
    <row r="8" spans="1:7" s="42" customFormat="1" ht="38.25">
      <c r="A8" s="36">
        <v>6</v>
      </c>
      <c r="B8" s="37" t="s">
        <v>14</v>
      </c>
      <c r="C8" s="38" t="s">
        <v>19</v>
      </c>
      <c r="D8" s="39">
        <v>0.89729999999999999</v>
      </c>
      <c r="E8" s="40" t="s">
        <v>21</v>
      </c>
      <c r="F8" s="48"/>
      <c r="G8" s="38"/>
    </row>
    <row r="9" spans="1:7" s="42" customFormat="1" ht="51">
      <c r="A9" s="36">
        <v>7</v>
      </c>
      <c r="B9" s="37" t="s">
        <v>15</v>
      </c>
      <c r="C9" s="38" t="s">
        <v>20</v>
      </c>
      <c r="D9" s="39">
        <v>16.605899999999998</v>
      </c>
      <c r="E9" s="40" t="s">
        <v>21</v>
      </c>
      <c r="F9" s="48" t="s">
        <v>223</v>
      </c>
      <c r="G9" s="38"/>
    </row>
    <row r="10" spans="1:7" s="42" customFormat="1" ht="38.25">
      <c r="A10" s="36">
        <v>8</v>
      </c>
      <c r="B10" s="43" t="s">
        <v>16</v>
      </c>
      <c r="C10" s="38" t="s">
        <v>17</v>
      </c>
      <c r="D10" s="39">
        <v>132.72309999999999</v>
      </c>
      <c r="E10" s="40" t="s">
        <v>221</v>
      </c>
      <c r="F10" s="48" t="s">
        <v>224</v>
      </c>
      <c r="G10" s="38" t="s">
        <v>222</v>
      </c>
    </row>
    <row r="11" spans="1:7" s="42" customFormat="1" ht="25.5">
      <c r="A11" s="13">
        <v>8</v>
      </c>
      <c r="B11" s="13" t="s">
        <v>22</v>
      </c>
      <c r="C11" s="44"/>
      <c r="D11" s="45">
        <f>SUM(D4:D10)</f>
        <v>219.62599999999998</v>
      </c>
      <c r="E11" s="46" t="s">
        <v>7</v>
      </c>
      <c r="F11" s="47" t="s">
        <v>7</v>
      </c>
      <c r="G11" s="47" t="s">
        <v>7</v>
      </c>
    </row>
    <row r="13" spans="1:7" ht="160.5" customHeight="1">
      <c r="A13" s="50" t="s">
        <v>8</v>
      </c>
      <c r="B13" s="51"/>
      <c r="C13" s="51"/>
      <c r="D13" s="4"/>
      <c r="E13" s="50" t="s">
        <v>225</v>
      </c>
      <c r="F13" s="51"/>
      <c r="G13" s="51"/>
    </row>
  </sheetData>
  <mergeCells count="3">
    <mergeCell ref="A1:G1"/>
    <mergeCell ref="A13:C13"/>
    <mergeCell ref="E13:G13"/>
  </mergeCells>
  <phoneticPr fontId="0" type="noConversion"/>
  <printOptions horizontalCentered="1" verticalCentered="1"/>
  <pageMargins left="0" right="0.70866141732283472" top="0" bottom="0" header="0" footer="0"/>
  <pageSetup paperSize="9" scale="8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topLeftCell="G1" zoomScale="90" zoomScaleNormal="100" zoomScaleSheetLayoutView="90" workbookViewId="0">
      <selection activeCell="L5" sqref="L5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8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52" t="s">
        <v>9</v>
      </c>
      <c r="B1" s="52"/>
      <c r="C1" s="52"/>
      <c r="D1" s="52"/>
      <c r="E1" s="52"/>
      <c r="F1" s="52"/>
      <c r="G1" s="52"/>
    </row>
    <row r="2" spans="1:7" ht="51">
      <c r="A2" s="10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7">
        <v>5</v>
      </c>
      <c r="F3" s="3">
        <v>6</v>
      </c>
      <c r="G3" s="3">
        <v>7</v>
      </c>
    </row>
    <row r="4" spans="1:7" s="2" customFormat="1" ht="63">
      <c r="A4" s="11">
        <v>1</v>
      </c>
      <c r="B4" s="5" t="s">
        <v>28</v>
      </c>
      <c r="C4" s="9" t="s">
        <v>49</v>
      </c>
      <c r="D4" s="6">
        <v>14.440099999999999</v>
      </c>
      <c r="E4" s="12" t="s">
        <v>21</v>
      </c>
      <c r="F4" s="5"/>
      <c r="G4" s="9"/>
    </row>
    <row r="5" spans="1:7" s="2" customFormat="1" ht="63">
      <c r="A5" s="11">
        <v>2</v>
      </c>
      <c r="B5" s="5" t="s">
        <v>29</v>
      </c>
      <c r="C5" s="9" t="s">
        <v>50</v>
      </c>
      <c r="D5" s="6">
        <v>74</v>
      </c>
      <c r="E5" s="12" t="s">
        <v>21</v>
      </c>
      <c r="F5" s="5" t="s">
        <v>23</v>
      </c>
      <c r="G5" s="9"/>
    </row>
    <row r="6" spans="1:7" s="2" customFormat="1" ht="63">
      <c r="A6" s="11">
        <v>3</v>
      </c>
      <c r="B6" s="5" t="s">
        <v>30</v>
      </c>
      <c r="C6" s="9" t="s">
        <v>51</v>
      </c>
      <c r="D6" s="6">
        <v>64.046000000000006</v>
      </c>
      <c r="E6" s="12" t="s">
        <v>21</v>
      </c>
      <c r="F6" s="5" t="s">
        <v>24</v>
      </c>
      <c r="G6" s="9"/>
    </row>
    <row r="7" spans="1:7" s="2" customFormat="1" ht="63">
      <c r="A7" s="11">
        <v>4</v>
      </c>
      <c r="B7" s="5" t="s">
        <v>31</v>
      </c>
      <c r="C7" s="9" t="s">
        <v>51</v>
      </c>
      <c r="D7" s="6">
        <v>29.817</v>
      </c>
      <c r="E7" s="12" t="s">
        <v>21</v>
      </c>
      <c r="F7" s="5" t="s">
        <v>25</v>
      </c>
      <c r="G7" s="9"/>
    </row>
    <row r="8" spans="1:7" s="2" customFormat="1" ht="63">
      <c r="A8" s="11">
        <v>5</v>
      </c>
      <c r="B8" s="5" t="s">
        <v>32</v>
      </c>
      <c r="C8" s="9" t="s">
        <v>52</v>
      </c>
      <c r="D8" s="6">
        <v>22.9465</v>
      </c>
      <c r="E8" s="12" t="s">
        <v>21</v>
      </c>
      <c r="F8" s="5"/>
      <c r="G8" s="9"/>
    </row>
    <row r="9" spans="1:7" s="2" customFormat="1" ht="63">
      <c r="A9" s="11">
        <v>6</v>
      </c>
      <c r="B9" s="5" t="s">
        <v>33</v>
      </c>
      <c r="C9" s="9" t="s">
        <v>53</v>
      </c>
      <c r="D9" s="6">
        <v>47.777299999999997</v>
      </c>
      <c r="E9" s="12" t="s">
        <v>21</v>
      </c>
      <c r="F9" s="5"/>
      <c r="G9" s="9"/>
    </row>
    <row r="10" spans="1:7" s="2" customFormat="1" ht="63">
      <c r="A10" s="11">
        <v>7</v>
      </c>
      <c r="B10" s="5" t="s">
        <v>34</v>
      </c>
      <c r="C10" s="9" t="s">
        <v>54</v>
      </c>
      <c r="D10" s="6">
        <v>49.543999999999997</v>
      </c>
      <c r="E10" s="12" t="s">
        <v>21</v>
      </c>
      <c r="F10" s="5"/>
      <c r="G10" s="9"/>
    </row>
    <row r="11" spans="1:7" s="2" customFormat="1" ht="63">
      <c r="A11" s="11">
        <v>8</v>
      </c>
      <c r="B11" s="5" t="s">
        <v>35</v>
      </c>
      <c r="C11" s="9" t="s">
        <v>55</v>
      </c>
      <c r="D11" s="6">
        <v>54.012799999999999</v>
      </c>
      <c r="E11" s="12" t="s">
        <v>21</v>
      </c>
      <c r="F11" s="5"/>
      <c r="G11" s="9"/>
    </row>
    <row r="12" spans="1:7" ht="63">
      <c r="A12" s="19">
        <v>9</v>
      </c>
      <c r="B12" s="5" t="s">
        <v>36</v>
      </c>
      <c r="C12" s="9" t="s">
        <v>55</v>
      </c>
      <c r="D12" s="6">
        <v>66.494</v>
      </c>
      <c r="E12" s="12" t="s">
        <v>21</v>
      </c>
      <c r="F12" s="5"/>
      <c r="G12" s="19"/>
    </row>
    <row r="13" spans="1:7" ht="63">
      <c r="A13" s="19">
        <v>10</v>
      </c>
      <c r="B13" s="5" t="s">
        <v>37</v>
      </c>
      <c r="C13" s="9" t="s">
        <v>49</v>
      </c>
      <c r="D13" s="6">
        <v>327.50869999999998</v>
      </c>
      <c r="E13" s="12" t="s">
        <v>21</v>
      </c>
      <c r="F13" s="5"/>
      <c r="G13" s="19"/>
    </row>
    <row r="14" spans="1:7" ht="63">
      <c r="A14" s="19">
        <v>11</v>
      </c>
      <c r="B14" s="5" t="s">
        <v>38</v>
      </c>
      <c r="C14" s="9" t="s">
        <v>56</v>
      </c>
      <c r="D14" s="6">
        <v>97.28</v>
      </c>
      <c r="E14" s="12" t="s">
        <v>21</v>
      </c>
      <c r="F14" s="5"/>
      <c r="G14" s="19"/>
    </row>
    <row r="15" spans="1:7" ht="63">
      <c r="A15" s="19">
        <v>12</v>
      </c>
      <c r="B15" s="5" t="s">
        <v>39</v>
      </c>
      <c r="C15" s="9" t="s">
        <v>57</v>
      </c>
      <c r="D15" s="6">
        <v>15.2559</v>
      </c>
      <c r="E15" s="12" t="s">
        <v>21</v>
      </c>
      <c r="F15" s="5" t="s">
        <v>26</v>
      </c>
      <c r="G15" s="19"/>
    </row>
    <row r="16" spans="1:7" ht="63">
      <c r="A16" s="19">
        <v>13</v>
      </c>
      <c r="B16" s="5" t="s">
        <v>40</v>
      </c>
      <c r="C16" s="9" t="s">
        <v>58</v>
      </c>
      <c r="D16" s="6">
        <v>17.130700000000001</v>
      </c>
      <c r="E16" s="12" t="s">
        <v>21</v>
      </c>
      <c r="F16" s="5" t="s">
        <v>24</v>
      </c>
      <c r="G16" s="19"/>
    </row>
    <row r="17" spans="1:7" ht="63">
      <c r="A17" s="19">
        <v>14</v>
      </c>
      <c r="B17" s="5" t="s">
        <v>41</v>
      </c>
      <c r="C17" s="9" t="s">
        <v>59</v>
      </c>
      <c r="D17" s="6">
        <v>11.7462</v>
      </c>
      <c r="E17" s="12" t="s">
        <v>21</v>
      </c>
      <c r="F17" s="5" t="s">
        <v>27</v>
      </c>
      <c r="G17" s="19"/>
    </row>
    <row r="18" spans="1:7" ht="63">
      <c r="A18" s="19">
        <v>15</v>
      </c>
      <c r="B18" s="5" t="s">
        <v>42</v>
      </c>
      <c r="C18" s="9" t="s">
        <v>59</v>
      </c>
      <c r="D18" s="6">
        <v>0.64039999999999997</v>
      </c>
      <c r="E18" s="12" t="s">
        <v>21</v>
      </c>
      <c r="F18" s="5" t="s">
        <v>27</v>
      </c>
      <c r="G18" s="19"/>
    </row>
    <row r="19" spans="1:7" ht="63">
      <c r="A19" s="19">
        <v>16</v>
      </c>
      <c r="B19" s="5" t="s">
        <v>43</v>
      </c>
      <c r="C19" s="9" t="s">
        <v>59</v>
      </c>
      <c r="D19" s="6">
        <v>13.8506</v>
      </c>
      <c r="E19" s="12" t="s">
        <v>21</v>
      </c>
      <c r="F19" s="5"/>
      <c r="G19" s="19"/>
    </row>
    <row r="20" spans="1:7" ht="63">
      <c r="A20" s="19">
        <v>17</v>
      </c>
      <c r="B20" s="5" t="s">
        <v>44</v>
      </c>
      <c r="C20" s="9" t="s">
        <v>60</v>
      </c>
      <c r="D20" s="6">
        <v>48.3065</v>
      </c>
      <c r="E20" s="12" t="s">
        <v>21</v>
      </c>
      <c r="F20" s="5"/>
      <c r="G20" s="19"/>
    </row>
    <row r="21" spans="1:7" ht="63">
      <c r="A21" s="19">
        <v>18</v>
      </c>
      <c r="B21" s="5" t="s">
        <v>45</v>
      </c>
      <c r="C21" s="9" t="s">
        <v>61</v>
      </c>
      <c r="D21" s="6">
        <v>78.928600000000003</v>
      </c>
      <c r="E21" s="12" t="s">
        <v>21</v>
      </c>
      <c r="F21" s="5"/>
      <c r="G21" s="19"/>
    </row>
    <row r="22" spans="1:7" ht="63">
      <c r="A22" s="19">
        <v>19</v>
      </c>
      <c r="B22" s="5" t="s">
        <v>46</v>
      </c>
      <c r="C22" s="9" t="s">
        <v>62</v>
      </c>
      <c r="D22" s="6">
        <v>131.9487</v>
      </c>
      <c r="E22" s="12" t="s">
        <v>21</v>
      </c>
      <c r="F22" s="5"/>
      <c r="G22" s="19"/>
    </row>
    <row r="23" spans="1:7" ht="63">
      <c r="A23" s="19">
        <v>20</v>
      </c>
      <c r="B23" s="5" t="s">
        <v>47</v>
      </c>
      <c r="C23" s="9" t="s">
        <v>63</v>
      </c>
      <c r="D23" s="6">
        <v>155.64269999999999</v>
      </c>
      <c r="E23" s="12" t="s">
        <v>21</v>
      </c>
      <c r="F23" s="5"/>
      <c r="G23" s="19"/>
    </row>
    <row r="24" spans="1:7" ht="63">
      <c r="A24" s="19">
        <v>21</v>
      </c>
      <c r="B24" s="5" t="s">
        <v>48</v>
      </c>
      <c r="C24" s="9" t="s">
        <v>64</v>
      </c>
      <c r="D24" s="6">
        <v>163.12970000000001</v>
      </c>
      <c r="E24" s="12" t="s">
        <v>21</v>
      </c>
      <c r="F24" s="5"/>
      <c r="G24" s="19"/>
    </row>
    <row r="25" spans="1:7" s="2" customFormat="1" ht="28.5">
      <c r="A25" s="13">
        <v>21</v>
      </c>
      <c r="B25" s="14" t="s">
        <v>66</v>
      </c>
      <c r="C25" s="15"/>
      <c r="D25" s="16">
        <f>SUM(D4:D11)</f>
        <v>356.58370000000002</v>
      </c>
      <c r="E25" s="17" t="s">
        <v>7</v>
      </c>
      <c r="F25" s="18" t="s">
        <v>7</v>
      </c>
      <c r="G25" s="18" t="s">
        <v>7</v>
      </c>
    </row>
    <row r="27" spans="1:7" ht="160.5" customHeight="1">
      <c r="A27" s="50" t="s">
        <v>8</v>
      </c>
      <c r="B27" s="51"/>
      <c r="C27" s="51"/>
      <c r="D27" s="4"/>
      <c r="E27" s="50" t="s">
        <v>65</v>
      </c>
      <c r="F27" s="51"/>
      <c r="G27" s="51"/>
    </row>
  </sheetData>
  <mergeCells count="3">
    <mergeCell ref="A1:G1"/>
    <mergeCell ref="A27:C27"/>
    <mergeCell ref="E27:G27"/>
  </mergeCells>
  <printOptions horizontalCentered="1" verticalCentered="1"/>
  <pageMargins left="0" right="0.70866141732283472" top="0" bottom="0" header="0" footer="0"/>
  <pageSetup paperSize="9" scale="6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"/>
  <sheetViews>
    <sheetView view="pageBreakPreview" topLeftCell="D76" zoomScale="90" zoomScaleNormal="100" zoomScaleSheetLayoutView="90" workbookViewId="0">
      <selection activeCell="D2" sqref="D2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8" customWidth="1"/>
    <col min="6" max="6" width="28.5703125" style="1" customWidth="1"/>
    <col min="7" max="7" width="21.140625" style="1" customWidth="1"/>
    <col min="9" max="16384" width="9.140625" style="1"/>
  </cols>
  <sheetData>
    <row r="1" spans="1:7">
      <c r="A1" s="52" t="s">
        <v>9</v>
      </c>
      <c r="B1" s="52"/>
      <c r="C1" s="52"/>
      <c r="D1" s="52"/>
      <c r="E1" s="52"/>
      <c r="F1" s="52"/>
      <c r="G1" s="52"/>
    </row>
    <row r="2" spans="1:7" ht="51">
      <c r="A2" s="10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7">
        <v>5</v>
      </c>
      <c r="F3" s="3">
        <v>6</v>
      </c>
      <c r="G3" s="3">
        <v>7</v>
      </c>
    </row>
    <row r="4" spans="1:7" s="2" customFormat="1" ht="63">
      <c r="A4" s="11">
        <v>1</v>
      </c>
      <c r="B4" s="5" t="s">
        <v>84</v>
      </c>
      <c r="C4" s="9" t="s">
        <v>83</v>
      </c>
      <c r="D4" s="6">
        <v>4.6349999999999998</v>
      </c>
      <c r="E4" s="12" t="s">
        <v>21</v>
      </c>
      <c r="F4" s="5"/>
      <c r="G4" s="9"/>
    </row>
    <row r="5" spans="1:7" s="2" customFormat="1" ht="63">
      <c r="A5" s="11">
        <f>1+A4</f>
        <v>2</v>
      </c>
      <c r="B5" s="5" t="s">
        <v>85</v>
      </c>
      <c r="C5" s="9" t="s">
        <v>83</v>
      </c>
      <c r="D5" s="6">
        <v>17.7395</v>
      </c>
      <c r="E5" s="12" t="s">
        <v>21</v>
      </c>
      <c r="F5" s="5"/>
      <c r="G5" s="9"/>
    </row>
    <row r="6" spans="1:7" s="2" customFormat="1" ht="63">
      <c r="A6" s="11">
        <f t="shared" ref="A6:A69" si="0">1+A5</f>
        <v>3</v>
      </c>
      <c r="B6" s="5" t="s">
        <v>86</v>
      </c>
      <c r="C6" s="9" t="s">
        <v>181</v>
      </c>
      <c r="D6" s="6">
        <v>32.920200000000001</v>
      </c>
      <c r="E6" s="12" t="s">
        <v>21</v>
      </c>
      <c r="F6" s="5"/>
      <c r="G6" s="9"/>
    </row>
    <row r="7" spans="1:7" s="2" customFormat="1" ht="63">
      <c r="A7" s="11">
        <f t="shared" si="0"/>
        <v>4</v>
      </c>
      <c r="B7" s="5" t="s">
        <v>87</v>
      </c>
      <c r="C7" s="9" t="s">
        <v>182</v>
      </c>
      <c r="D7" s="6">
        <v>60.364800000000002</v>
      </c>
      <c r="E7" s="12" t="s">
        <v>21</v>
      </c>
      <c r="F7" s="5"/>
      <c r="G7" s="9"/>
    </row>
    <row r="8" spans="1:7" s="2" customFormat="1" ht="63">
      <c r="A8" s="11">
        <f t="shared" si="0"/>
        <v>5</v>
      </c>
      <c r="B8" s="5" t="s">
        <v>88</v>
      </c>
      <c r="C8" s="9" t="s">
        <v>83</v>
      </c>
      <c r="D8" s="6">
        <v>132.55889999999999</v>
      </c>
      <c r="E8" s="12" t="s">
        <v>21</v>
      </c>
      <c r="F8" s="5"/>
      <c r="G8" s="9"/>
    </row>
    <row r="9" spans="1:7" s="2" customFormat="1" ht="63">
      <c r="A9" s="11">
        <f t="shared" si="0"/>
        <v>6</v>
      </c>
      <c r="B9" s="5" t="s">
        <v>89</v>
      </c>
      <c r="C9" s="9" t="s">
        <v>181</v>
      </c>
      <c r="D9" s="6">
        <v>1.7831999999999999</v>
      </c>
      <c r="E9" s="12" t="s">
        <v>21</v>
      </c>
      <c r="F9" s="5"/>
      <c r="G9" s="9"/>
    </row>
    <row r="10" spans="1:7" s="2" customFormat="1" ht="63">
      <c r="A10" s="11">
        <f t="shared" si="0"/>
        <v>7</v>
      </c>
      <c r="B10" s="5" t="s">
        <v>90</v>
      </c>
      <c r="C10" s="9" t="s">
        <v>181</v>
      </c>
      <c r="D10" s="6">
        <v>3.7385999999999999</v>
      </c>
      <c r="E10" s="12" t="s">
        <v>21</v>
      </c>
      <c r="F10" s="5"/>
      <c r="G10" s="9"/>
    </row>
    <row r="11" spans="1:7" s="2" customFormat="1" ht="63">
      <c r="A11" s="11">
        <f t="shared" si="0"/>
        <v>8</v>
      </c>
      <c r="B11" s="5" t="s">
        <v>91</v>
      </c>
      <c r="C11" s="9" t="s">
        <v>181</v>
      </c>
      <c r="D11" s="6">
        <v>5.2045000000000003</v>
      </c>
      <c r="E11" s="12" t="s">
        <v>21</v>
      </c>
      <c r="F11" s="5"/>
      <c r="G11" s="9"/>
    </row>
    <row r="12" spans="1:7" ht="63">
      <c r="A12" s="11">
        <f t="shared" si="0"/>
        <v>9</v>
      </c>
      <c r="B12" s="5" t="s">
        <v>92</v>
      </c>
      <c r="C12" s="9" t="s">
        <v>181</v>
      </c>
      <c r="D12" s="6">
        <v>10.1183</v>
      </c>
      <c r="E12" s="12" t="s">
        <v>21</v>
      </c>
      <c r="F12" s="5"/>
      <c r="G12" s="19"/>
    </row>
    <row r="13" spans="1:7" ht="63">
      <c r="A13" s="11">
        <f t="shared" si="0"/>
        <v>10</v>
      </c>
      <c r="B13" s="5" t="s">
        <v>93</v>
      </c>
      <c r="C13" s="9" t="s">
        <v>181</v>
      </c>
      <c r="D13" s="6">
        <v>31.629200000000001</v>
      </c>
      <c r="E13" s="12" t="s">
        <v>21</v>
      </c>
      <c r="F13" s="5"/>
      <c r="G13" s="19"/>
    </row>
    <row r="14" spans="1:7" ht="63">
      <c r="A14" s="11">
        <f t="shared" si="0"/>
        <v>11</v>
      </c>
      <c r="B14" s="5" t="s">
        <v>94</v>
      </c>
      <c r="C14" s="9" t="s">
        <v>182</v>
      </c>
      <c r="D14" s="6">
        <v>49.739100000000001</v>
      </c>
      <c r="E14" s="12" t="s">
        <v>21</v>
      </c>
      <c r="F14" s="5"/>
      <c r="G14" s="19"/>
    </row>
    <row r="15" spans="1:7" ht="63">
      <c r="A15" s="11">
        <f t="shared" si="0"/>
        <v>12</v>
      </c>
      <c r="B15" s="5" t="s">
        <v>95</v>
      </c>
      <c r="C15" s="9" t="s">
        <v>182</v>
      </c>
      <c r="D15" s="6">
        <v>51.318300000000001</v>
      </c>
      <c r="E15" s="12" t="s">
        <v>21</v>
      </c>
      <c r="F15" s="5"/>
      <c r="G15" s="19"/>
    </row>
    <row r="16" spans="1:7" ht="63">
      <c r="A16" s="11">
        <f t="shared" si="0"/>
        <v>13</v>
      </c>
      <c r="B16" s="5" t="s">
        <v>96</v>
      </c>
      <c r="C16" s="9" t="s">
        <v>181</v>
      </c>
      <c r="D16" s="6">
        <v>71.802999999999997</v>
      </c>
      <c r="E16" s="12" t="s">
        <v>21</v>
      </c>
      <c r="F16" s="5"/>
      <c r="G16" s="19"/>
    </row>
    <row r="17" spans="1:7" ht="63">
      <c r="A17" s="11">
        <f t="shared" si="0"/>
        <v>14</v>
      </c>
      <c r="B17" s="5" t="s">
        <v>97</v>
      </c>
      <c r="C17" s="9" t="s">
        <v>183</v>
      </c>
      <c r="D17" s="6">
        <v>9.4106000000000005</v>
      </c>
      <c r="E17" s="12" t="s">
        <v>21</v>
      </c>
      <c r="F17" s="5" t="s">
        <v>146</v>
      </c>
      <c r="G17" s="19"/>
    </row>
    <row r="18" spans="1:7" ht="63">
      <c r="A18" s="11">
        <f t="shared" si="0"/>
        <v>15</v>
      </c>
      <c r="B18" s="5" t="s">
        <v>98</v>
      </c>
      <c r="C18" s="9" t="s">
        <v>184</v>
      </c>
      <c r="D18" s="6">
        <v>9.7502999999999993</v>
      </c>
      <c r="E18" s="12" t="s">
        <v>21</v>
      </c>
      <c r="F18" s="5"/>
      <c r="G18" s="19"/>
    </row>
    <row r="19" spans="1:7" ht="63">
      <c r="A19" s="11">
        <f t="shared" si="0"/>
        <v>16</v>
      </c>
      <c r="B19" s="5" t="s">
        <v>99</v>
      </c>
      <c r="C19" s="9" t="s">
        <v>184</v>
      </c>
      <c r="D19" s="6">
        <v>20.030100000000001</v>
      </c>
      <c r="E19" s="12" t="s">
        <v>21</v>
      </c>
      <c r="F19" s="5" t="s">
        <v>147</v>
      </c>
      <c r="G19" s="19"/>
    </row>
    <row r="20" spans="1:7" ht="63">
      <c r="A20" s="11">
        <f t="shared" si="0"/>
        <v>17</v>
      </c>
      <c r="B20" s="5" t="s">
        <v>100</v>
      </c>
      <c r="C20" s="9" t="s">
        <v>185</v>
      </c>
      <c r="D20" s="6">
        <v>21.2562</v>
      </c>
      <c r="E20" s="12" t="s">
        <v>21</v>
      </c>
      <c r="F20" s="5"/>
      <c r="G20" s="19"/>
    </row>
    <row r="21" spans="1:7" ht="63">
      <c r="A21" s="11">
        <f t="shared" si="0"/>
        <v>18</v>
      </c>
      <c r="B21" s="5" t="s">
        <v>101</v>
      </c>
      <c r="C21" s="9" t="s">
        <v>185</v>
      </c>
      <c r="D21" s="6">
        <v>21.2559</v>
      </c>
      <c r="E21" s="12" t="s">
        <v>21</v>
      </c>
      <c r="F21" s="5"/>
      <c r="G21" s="19"/>
    </row>
    <row r="22" spans="1:7" ht="63">
      <c r="A22" s="11">
        <f t="shared" si="0"/>
        <v>19</v>
      </c>
      <c r="B22" s="5" t="s">
        <v>102</v>
      </c>
      <c r="C22" s="9" t="s">
        <v>186</v>
      </c>
      <c r="D22" s="6">
        <v>33.988100000000003</v>
      </c>
      <c r="E22" s="12" t="s">
        <v>21</v>
      </c>
      <c r="F22" s="5"/>
      <c r="G22" s="19"/>
    </row>
    <row r="23" spans="1:7" ht="63">
      <c r="A23" s="11">
        <f t="shared" si="0"/>
        <v>20</v>
      </c>
      <c r="B23" s="5" t="s">
        <v>103</v>
      </c>
      <c r="C23" s="9" t="s">
        <v>187</v>
      </c>
      <c r="D23" s="6">
        <v>41.610599999999998</v>
      </c>
      <c r="E23" s="12" t="s">
        <v>21</v>
      </c>
      <c r="F23" s="5"/>
      <c r="G23" s="19"/>
    </row>
    <row r="24" spans="1:7" ht="63">
      <c r="A24" s="11">
        <f t="shared" si="0"/>
        <v>21</v>
      </c>
      <c r="B24" s="5" t="s">
        <v>104</v>
      </c>
      <c r="C24" s="9" t="s">
        <v>184</v>
      </c>
      <c r="D24" s="6">
        <v>53.35</v>
      </c>
      <c r="E24" s="12" t="s">
        <v>21</v>
      </c>
      <c r="F24" s="5" t="s">
        <v>147</v>
      </c>
      <c r="G24" s="19"/>
    </row>
    <row r="25" spans="1:7" ht="63">
      <c r="A25" s="11">
        <f t="shared" si="0"/>
        <v>22</v>
      </c>
      <c r="B25" s="5" t="s">
        <v>105</v>
      </c>
      <c r="C25" s="9" t="s">
        <v>183</v>
      </c>
      <c r="D25" s="6">
        <v>62.835500000000003</v>
      </c>
      <c r="E25" s="12" t="s">
        <v>21</v>
      </c>
      <c r="F25" s="5" t="s">
        <v>146</v>
      </c>
      <c r="G25" s="19"/>
    </row>
    <row r="26" spans="1:7" ht="63">
      <c r="A26" s="11">
        <f t="shared" si="0"/>
        <v>23</v>
      </c>
      <c r="B26" s="20" t="s">
        <v>67</v>
      </c>
      <c r="C26" s="9" t="s">
        <v>188</v>
      </c>
      <c r="D26" s="23">
        <v>61.213000000000001</v>
      </c>
      <c r="E26" s="12" t="s">
        <v>21</v>
      </c>
      <c r="F26" s="5"/>
      <c r="G26" s="19"/>
    </row>
    <row r="27" spans="1:7" ht="63">
      <c r="A27" s="11">
        <f t="shared" si="0"/>
        <v>24</v>
      </c>
      <c r="B27" s="20" t="s">
        <v>68</v>
      </c>
      <c r="C27" s="9" t="s">
        <v>188</v>
      </c>
      <c r="D27" s="23">
        <v>1.3486</v>
      </c>
      <c r="E27" s="12" t="s">
        <v>21</v>
      </c>
      <c r="F27" s="5"/>
      <c r="G27" s="19"/>
    </row>
    <row r="28" spans="1:7" ht="63">
      <c r="A28" s="11">
        <f t="shared" si="0"/>
        <v>25</v>
      </c>
      <c r="B28" s="20" t="s">
        <v>69</v>
      </c>
      <c r="C28" s="9" t="s">
        <v>188</v>
      </c>
      <c r="D28" s="23">
        <v>2</v>
      </c>
      <c r="E28" s="12" t="s">
        <v>21</v>
      </c>
      <c r="F28" s="5"/>
      <c r="G28" s="19"/>
    </row>
    <row r="29" spans="1:7" ht="63">
      <c r="A29" s="11">
        <f t="shared" si="0"/>
        <v>26</v>
      </c>
      <c r="B29" s="20" t="s">
        <v>70</v>
      </c>
      <c r="C29" s="9" t="s">
        <v>188</v>
      </c>
      <c r="D29" s="23">
        <v>2.25</v>
      </c>
      <c r="E29" s="12" t="s">
        <v>21</v>
      </c>
      <c r="F29" s="5"/>
      <c r="G29" s="19"/>
    </row>
    <row r="30" spans="1:7" ht="63">
      <c r="A30" s="11">
        <f t="shared" si="0"/>
        <v>27</v>
      </c>
      <c r="B30" s="20" t="s">
        <v>71</v>
      </c>
      <c r="C30" s="9" t="s">
        <v>188</v>
      </c>
      <c r="D30" s="23">
        <v>0.37580000000000002</v>
      </c>
      <c r="E30" s="12" t="s">
        <v>21</v>
      </c>
      <c r="F30" s="5"/>
      <c r="G30" s="19"/>
    </row>
    <row r="31" spans="1:7" ht="63">
      <c r="A31" s="11">
        <f t="shared" si="0"/>
        <v>28</v>
      </c>
      <c r="B31" s="20" t="s">
        <v>72</v>
      </c>
      <c r="C31" s="9" t="s">
        <v>188</v>
      </c>
      <c r="D31" s="23">
        <v>4</v>
      </c>
      <c r="E31" s="12" t="s">
        <v>21</v>
      </c>
      <c r="F31" s="5"/>
      <c r="G31" s="19"/>
    </row>
    <row r="32" spans="1:7" ht="63">
      <c r="A32" s="11">
        <f t="shared" si="0"/>
        <v>29</v>
      </c>
      <c r="B32" s="20" t="s">
        <v>73</v>
      </c>
      <c r="C32" s="9" t="s">
        <v>188</v>
      </c>
      <c r="D32" s="23">
        <v>4</v>
      </c>
      <c r="E32" s="12" t="s">
        <v>21</v>
      </c>
      <c r="F32" s="5"/>
      <c r="G32" s="19"/>
    </row>
    <row r="33" spans="1:7" ht="63">
      <c r="A33" s="11">
        <f t="shared" si="0"/>
        <v>30</v>
      </c>
      <c r="B33" s="5" t="s">
        <v>106</v>
      </c>
      <c r="C33" s="9" t="s">
        <v>185</v>
      </c>
      <c r="D33" s="6">
        <v>75.187600000000003</v>
      </c>
      <c r="E33" s="12" t="s">
        <v>21</v>
      </c>
      <c r="F33" s="5" t="s">
        <v>148</v>
      </c>
      <c r="G33" s="19"/>
    </row>
    <row r="34" spans="1:7" ht="63">
      <c r="A34" s="11">
        <f t="shared" si="0"/>
        <v>31</v>
      </c>
      <c r="B34" s="5" t="s">
        <v>107</v>
      </c>
      <c r="C34" s="9" t="s">
        <v>189</v>
      </c>
      <c r="D34" s="6">
        <v>100</v>
      </c>
      <c r="E34" s="12" t="s">
        <v>21</v>
      </c>
      <c r="F34" s="5" t="s">
        <v>149</v>
      </c>
      <c r="G34" s="19"/>
    </row>
    <row r="35" spans="1:7" ht="63">
      <c r="A35" s="11">
        <f t="shared" si="0"/>
        <v>32</v>
      </c>
      <c r="B35" s="5" t="s">
        <v>108</v>
      </c>
      <c r="C35" s="9" t="s">
        <v>186</v>
      </c>
      <c r="D35" s="6">
        <v>160</v>
      </c>
      <c r="E35" s="12" t="s">
        <v>21</v>
      </c>
      <c r="F35" s="5" t="s">
        <v>150</v>
      </c>
      <c r="G35" s="19"/>
    </row>
    <row r="36" spans="1:7" ht="63">
      <c r="A36" s="11">
        <f t="shared" si="0"/>
        <v>33</v>
      </c>
      <c r="B36" s="5" t="s">
        <v>109</v>
      </c>
      <c r="C36" s="9" t="s">
        <v>186</v>
      </c>
      <c r="D36" s="6">
        <v>44.143999999999998</v>
      </c>
      <c r="E36" s="12" t="s">
        <v>21</v>
      </c>
      <c r="F36" s="5"/>
      <c r="G36" s="19"/>
    </row>
    <row r="37" spans="1:7" ht="63">
      <c r="A37" s="11">
        <f t="shared" si="0"/>
        <v>34</v>
      </c>
      <c r="B37" s="5" t="s">
        <v>110</v>
      </c>
      <c r="C37" s="9" t="s">
        <v>190</v>
      </c>
      <c r="D37" s="6">
        <v>46</v>
      </c>
      <c r="E37" s="12" t="s">
        <v>21</v>
      </c>
      <c r="F37" s="5"/>
      <c r="G37" s="19"/>
    </row>
    <row r="38" spans="1:7" ht="63">
      <c r="A38" s="11">
        <f t="shared" si="0"/>
        <v>35</v>
      </c>
      <c r="B38" s="5" t="s">
        <v>111</v>
      </c>
      <c r="C38" s="9" t="s">
        <v>191</v>
      </c>
      <c r="D38" s="6">
        <v>51.113100000000003</v>
      </c>
      <c r="E38" s="12" t="s">
        <v>21</v>
      </c>
      <c r="F38" s="5"/>
      <c r="G38" s="19"/>
    </row>
    <row r="39" spans="1:7" ht="63">
      <c r="A39" s="11">
        <f t="shared" si="0"/>
        <v>36</v>
      </c>
      <c r="B39" s="5" t="s">
        <v>112</v>
      </c>
      <c r="C39" s="9" t="s">
        <v>192</v>
      </c>
      <c r="D39" s="6">
        <v>63.146999999999998</v>
      </c>
      <c r="E39" s="12" t="s">
        <v>21</v>
      </c>
      <c r="F39" s="5"/>
      <c r="G39" s="19"/>
    </row>
    <row r="40" spans="1:7" ht="63">
      <c r="A40" s="11">
        <f t="shared" si="0"/>
        <v>37</v>
      </c>
      <c r="B40" s="5" t="s">
        <v>113</v>
      </c>
      <c r="C40" s="9" t="s">
        <v>193</v>
      </c>
      <c r="D40" s="6">
        <v>65</v>
      </c>
      <c r="E40" s="12" t="s">
        <v>21</v>
      </c>
      <c r="F40" s="5" t="s">
        <v>151</v>
      </c>
      <c r="G40" s="19"/>
    </row>
    <row r="41" spans="1:7" ht="63">
      <c r="A41" s="11">
        <f t="shared" si="0"/>
        <v>38</v>
      </c>
      <c r="B41" s="5" t="s">
        <v>114</v>
      </c>
      <c r="C41" s="9" t="s">
        <v>188</v>
      </c>
      <c r="D41" s="6">
        <v>286.29340000000002</v>
      </c>
      <c r="E41" s="12" t="s">
        <v>21</v>
      </c>
      <c r="F41" s="5"/>
      <c r="G41" s="19"/>
    </row>
    <row r="42" spans="1:7" ht="63">
      <c r="A42" s="11">
        <f t="shared" si="0"/>
        <v>39</v>
      </c>
      <c r="B42" s="5" t="s">
        <v>115</v>
      </c>
      <c r="C42" s="9" t="s">
        <v>194</v>
      </c>
      <c r="D42" s="6">
        <v>13.6088</v>
      </c>
      <c r="E42" s="12" t="s">
        <v>21</v>
      </c>
      <c r="F42" s="5" t="s">
        <v>152</v>
      </c>
      <c r="G42" s="19"/>
    </row>
    <row r="43" spans="1:7" ht="63">
      <c r="A43" s="11">
        <f t="shared" si="0"/>
        <v>40</v>
      </c>
      <c r="B43" s="5" t="s">
        <v>116</v>
      </c>
      <c r="C43" s="9" t="s">
        <v>195</v>
      </c>
      <c r="D43" s="6">
        <v>112.9798</v>
      </c>
      <c r="E43" s="12" t="s">
        <v>21</v>
      </c>
      <c r="F43" s="5" t="s">
        <v>153</v>
      </c>
      <c r="G43" s="19"/>
    </row>
    <row r="44" spans="1:7" ht="63">
      <c r="A44" s="11">
        <f t="shared" si="0"/>
        <v>41</v>
      </c>
      <c r="B44" s="5" t="s">
        <v>117</v>
      </c>
      <c r="C44" s="9" t="s">
        <v>196</v>
      </c>
      <c r="D44" s="6">
        <v>57.165999999999997</v>
      </c>
      <c r="E44" s="12" t="s">
        <v>21</v>
      </c>
      <c r="F44" s="5" t="s">
        <v>154</v>
      </c>
      <c r="G44" s="19"/>
    </row>
    <row r="45" spans="1:7" ht="63">
      <c r="A45" s="11">
        <f t="shared" si="0"/>
        <v>42</v>
      </c>
      <c r="B45" s="5" t="s">
        <v>118</v>
      </c>
      <c r="C45" s="9" t="s">
        <v>197</v>
      </c>
      <c r="D45" s="6">
        <v>58.178800000000003</v>
      </c>
      <c r="E45" s="12" t="s">
        <v>21</v>
      </c>
      <c r="F45" s="5" t="s">
        <v>155</v>
      </c>
      <c r="G45" s="19"/>
    </row>
    <row r="46" spans="1:7" ht="63">
      <c r="A46" s="11">
        <f t="shared" si="0"/>
        <v>43</v>
      </c>
      <c r="B46" s="5" t="s">
        <v>119</v>
      </c>
      <c r="C46" s="9" t="s">
        <v>198</v>
      </c>
      <c r="D46" s="6">
        <v>13.4497</v>
      </c>
      <c r="E46" s="12" t="s">
        <v>21</v>
      </c>
      <c r="F46" s="5" t="s">
        <v>156</v>
      </c>
      <c r="G46" s="19"/>
    </row>
    <row r="47" spans="1:7" ht="63">
      <c r="A47" s="11">
        <f t="shared" si="0"/>
        <v>44</v>
      </c>
      <c r="B47" s="5" t="s">
        <v>120</v>
      </c>
      <c r="C47" s="9" t="s">
        <v>198</v>
      </c>
      <c r="D47" s="6">
        <v>90.757800000000003</v>
      </c>
      <c r="E47" s="12" t="s">
        <v>21</v>
      </c>
      <c r="F47" s="5" t="s">
        <v>157</v>
      </c>
      <c r="G47" s="19"/>
    </row>
    <row r="48" spans="1:7" ht="63">
      <c r="A48" s="11">
        <f t="shared" si="0"/>
        <v>45</v>
      </c>
      <c r="B48" s="5" t="s">
        <v>121</v>
      </c>
      <c r="C48" s="9" t="s">
        <v>199</v>
      </c>
      <c r="D48" s="6">
        <v>2</v>
      </c>
      <c r="E48" s="12" t="s">
        <v>21</v>
      </c>
      <c r="F48" s="5" t="s">
        <v>158</v>
      </c>
      <c r="G48" s="19"/>
    </row>
    <row r="49" spans="1:7" ht="63">
      <c r="A49" s="11">
        <f t="shared" si="0"/>
        <v>46</v>
      </c>
      <c r="B49" s="5" t="s">
        <v>122</v>
      </c>
      <c r="C49" s="9" t="s">
        <v>200</v>
      </c>
      <c r="D49" s="6">
        <v>2</v>
      </c>
      <c r="E49" s="12" t="s">
        <v>21</v>
      </c>
      <c r="F49" s="5" t="s">
        <v>159</v>
      </c>
      <c r="G49" s="19"/>
    </row>
    <row r="50" spans="1:7" ht="63">
      <c r="A50" s="11">
        <f t="shared" si="0"/>
        <v>47</v>
      </c>
      <c r="B50" s="5" t="s">
        <v>123</v>
      </c>
      <c r="C50" s="9" t="s">
        <v>201</v>
      </c>
      <c r="D50" s="6">
        <v>110</v>
      </c>
      <c r="E50" s="12" t="s">
        <v>21</v>
      </c>
      <c r="F50" s="5" t="s">
        <v>160</v>
      </c>
      <c r="G50" s="19"/>
    </row>
    <row r="51" spans="1:7" ht="63">
      <c r="A51" s="11">
        <f t="shared" si="0"/>
        <v>48</v>
      </c>
      <c r="B51" s="21" t="s">
        <v>124</v>
      </c>
      <c r="C51" s="9" t="s">
        <v>198</v>
      </c>
      <c r="D51" s="6">
        <v>86.6999</v>
      </c>
      <c r="E51" s="12" t="s">
        <v>21</v>
      </c>
      <c r="F51" s="5" t="s">
        <v>156</v>
      </c>
      <c r="G51" s="19"/>
    </row>
    <row r="52" spans="1:7" ht="63">
      <c r="A52" s="11">
        <f t="shared" si="0"/>
        <v>49</v>
      </c>
      <c r="B52" s="5" t="s">
        <v>125</v>
      </c>
      <c r="C52" s="9" t="s">
        <v>186</v>
      </c>
      <c r="D52" s="6">
        <v>18.9803</v>
      </c>
      <c r="E52" s="12" t="s">
        <v>21</v>
      </c>
      <c r="F52" s="5" t="s">
        <v>82</v>
      </c>
      <c r="G52" s="19"/>
    </row>
    <row r="53" spans="1:7" ht="63">
      <c r="A53" s="11">
        <f t="shared" si="0"/>
        <v>50</v>
      </c>
      <c r="B53" s="5" t="s">
        <v>126</v>
      </c>
      <c r="C53" s="9" t="s">
        <v>202</v>
      </c>
      <c r="D53" s="6">
        <v>11.955399999999999</v>
      </c>
      <c r="E53" s="12" t="s">
        <v>21</v>
      </c>
      <c r="F53" s="5"/>
      <c r="G53" s="19"/>
    </row>
    <row r="54" spans="1:7" ht="63">
      <c r="A54" s="11">
        <f t="shared" si="0"/>
        <v>51</v>
      </c>
      <c r="B54" s="5" t="s">
        <v>127</v>
      </c>
      <c r="C54" s="9" t="s">
        <v>203</v>
      </c>
      <c r="D54" s="6">
        <v>11.955399999999999</v>
      </c>
      <c r="E54" s="12" t="s">
        <v>21</v>
      </c>
      <c r="F54" s="5" t="s">
        <v>161</v>
      </c>
      <c r="G54" s="19"/>
    </row>
    <row r="55" spans="1:7" ht="63">
      <c r="A55" s="11">
        <f t="shared" si="0"/>
        <v>52</v>
      </c>
      <c r="B55" s="5" t="s">
        <v>128</v>
      </c>
      <c r="C55" s="9" t="s">
        <v>203</v>
      </c>
      <c r="D55" s="6">
        <v>21.554300000000001</v>
      </c>
      <c r="E55" s="12" t="s">
        <v>21</v>
      </c>
      <c r="F55" s="5" t="s">
        <v>161</v>
      </c>
      <c r="G55" s="19"/>
    </row>
    <row r="56" spans="1:7" ht="63">
      <c r="A56" s="11">
        <f t="shared" si="0"/>
        <v>53</v>
      </c>
      <c r="B56" s="5" t="s">
        <v>129</v>
      </c>
      <c r="C56" s="9" t="s">
        <v>203</v>
      </c>
      <c r="D56" s="6">
        <v>29.020299999999999</v>
      </c>
      <c r="E56" s="12" t="s">
        <v>21</v>
      </c>
      <c r="F56" s="5"/>
      <c r="G56" s="19"/>
    </row>
    <row r="57" spans="1:7" ht="63">
      <c r="A57" s="11">
        <f t="shared" si="0"/>
        <v>54</v>
      </c>
      <c r="B57" s="5" t="s">
        <v>130</v>
      </c>
      <c r="C57" s="9" t="s">
        <v>204</v>
      </c>
      <c r="D57" s="6">
        <v>25.8371</v>
      </c>
      <c r="E57" s="12" t="s">
        <v>21</v>
      </c>
      <c r="F57" s="5"/>
      <c r="G57" s="19"/>
    </row>
    <row r="58" spans="1:7" ht="63">
      <c r="A58" s="11">
        <f t="shared" si="0"/>
        <v>55</v>
      </c>
      <c r="B58" s="5" t="s">
        <v>131</v>
      </c>
      <c r="C58" s="9" t="s">
        <v>194</v>
      </c>
      <c r="D58" s="6">
        <v>73.928100000000001</v>
      </c>
      <c r="E58" s="12" t="s">
        <v>21</v>
      </c>
      <c r="F58" s="5"/>
      <c r="G58" s="19"/>
    </row>
    <row r="59" spans="1:7" ht="63">
      <c r="A59" s="11">
        <f t="shared" si="0"/>
        <v>56</v>
      </c>
      <c r="B59" s="5" t="s">
        <v>132</v>
      </c>
      <c r="C59" s="9" t="s">
        <v>205</v>
      </c>
      <c r="D59" s="6">
        <v>0.73509999999999998</v>
      </c>
      <c r="E59" s="12" t="s">
        <v>21</v>
      </c>
      <c r="F59" s="5"/>
      <c r="G59" s="19"/>
    </row>
    <row r="60" spans="1:7" ht="63">
      <c r="A60" s="11">
        <f t="shared" si="0"/>
        <v>57</v>
      </c>
      <c r="B60" s="5" t="s">
        <v>133</v>
      </c>
      <c r="C60" s="9" t="s">
        <v>206</v>
      </c>
      <c r="D60" s="6">
        <v>1.1141000000000001</v>
      </c>
      <c r="E60" s="12" t="s">
        <v>21</v>
      </c>
      <c r="F60" s="5"/>
      <c r="G60" s="19"/>
    </row>
    <row r="61" spans="1:7" ht="63">
      <c r="A61" s="11">
        <f t="shared" si="0"/>
        <v>58</v>
      </c>
      <c r="B61" s="5" t="s">
        <v>134</v>
      </c>
      <c r="C61" s="9" t="s">
        <v>205</v>
      </c>
      <c r="D61" s="6">
        <v>2.2953000000000001</v>
      </c>
      <c r="E61" s="12" t="s">
        <v>21</v>
      </c>
      <c r="F61" s="5"/>
      <c r="G61" s="19"/>
    </row>
    <row r="62" spans="1:7" ht="63">
      <c r="A62" s="11">
        <f t="shared" si="0"/>
        <v>59</v>
      </c>
      <c r="B62" s="5" t="s">
        <v>135</v>
      </c>
      <c r="C62" s="9" t="s">
        <v>207</v>
      </c>
      <c r="D62" s="6">
        <v>3.6871</v>
      </c>
      <c r="E62" s="12" t="s">
        <v>21</v>
      </c>
      <c r="F62" s="5"/>
      <c r="G62" s="19"/>
    </row>
    <row r="63" spans="1:7" ht="63">
      <c r="A63" s="11">
        <f t="shared" si="0"/>
        <v>60</v>
      </c>
      <c r="B63" s="5" t="s">
        <v>136</v>
      </c>
      <c r="C63" s="9" t="s">
        <v>208</v>
      </c>
      <c r="D63" s="6">
        <v>4.3295000000000003</v>
      </c>
      <c r="E63" s="12" t="s">
        <v>21</v>
      </c>
      <c r="F63" s="5"/>
      <c r="G63" s="19"/>
    </row>
    <row r="64" spans="1:7" ht="63">
      <c r="A64" s="11">
        <f t="shared" si="0"/>
        <v>61</v>
      </c>
      <c r="B64" s="5" t="s">
        <v>137</v>
      </c>
      <c r="C64" s="9" t="s">
        <v>208</v>
      </c>
      <c r="D64" s="6">
        <v>4.4478</v>
      </c>
      <c r="E64" s="12" t="s">
        <v>21</v>
      </c>
      <c r="F64" s="5"/>
      <c r="G64" s="19"/>
    </row>
    <row r="65" spans="1:7" ht="63">
      <c r="A65" s="11">
        <f t="shared" si="0"/>
        <v>62</v>
      </c>
      <c r="B65" s="5" t="s">
        <v>138</v>
      </c>
      <c r="C65" s="9" t="s">
        <v>207</v>
      </c>
      <c r="D65" s="6">
        <v>6.0404999999999998</v>
      </c>
      <c r="E65" s="12" t="s">
        <v>21</v>
      </c>
      <c r="F65" s="5"/>
      <c r="G65" s="19"/>
    </row>
    <row r="66" spans="1:7" ht="63">
      <c r="A66" s="11">
        <f t="shared" si="0"/>
        <v>63</v>
      </c>
      <c r="B66" s="5" t="s">
        <v>139</v>
      </c>
      <c r="C66" s="9" t="s">
        <v>207</v>
      </c>
      <c r="D66" s="6">
        <v>10.479100000000001</v>
      </c>
      <c r="E66" s="12" t="s">
        <v>21</v>
      </c>
      <c r="F66" s="5"/>
      <c r="G66" s="19"/>
    </row>
    <row r="67" spans="1:7" ht="63">
      <c r="A67" s="11">
        <f t="shared" si="0"/>
        <v>64</v>
      </c>
      <c r="B67" s="5" t="s">
        <v>140</v>
      </c>
      <c r="C67" s="9" t="s">
        <v>83</v>
      </c>
      <c r="D67" s="6">
        <v>10.726000000000001</v>
      </c>
      <c r="E67" s="12" t="s">
        <v>21</v>
      </c>
      <c r="F67" s="5"/>
      <c r="G67" s="19"/>
    </row>
    <row r="68" spans="1:7" ht="63">
      <c r="A68" s="11">
        <f t="shared" si="0"/>
        <v>65</v>
      </c>
      <c r="B68" s="5" t="s">
        <v>141</v>
      </c>
      <c r="C68" s="9" t="s">
        <v>205</v>
      </c>
      <c r="D68" s="6">
        <v>14.298999999999999</v>
      </c>
      <c r="E68" s="12" t="s">
        <v>21</v>
      </c>
      <c r="F68" s="5"/>
      <c r="G68" s="19"/>
    </row>
    <row r="69" spans="1:7" ht="63">
      <c r="A69" s="11">
        <f t="shared" si="0"/>
        <v>66</v>
      </c>
      <c r="B69" s="5" t="s">
        <v>74</v>
      </c>
      <c r="C69" s="9" t="s">
        <v>200</v>
      </c>
      <c r="D69" s="6">
        <v>15.093299999999999</v>
      </c>
      <c r="E69" s="12" t="s">
        <v>21</v>
      </c>
      <c r="F69" s="5"/>
      <c r="G69" s="19"/>
    </row>
    <row r="70" spans="1:7" ht="63">
      <c r="A70" s="11">
        <f t="shared" ref="A70:A106" si="1">1+A69</f>
        <v>67</v>
      </c>
      <c r="B70" s="5" t="s">
        <v>75</v>
      </c>
      <c r="C70" s="9" t="s">
        <v>200</v>
      </c>
      <c r="D70" s="6">
        <v>18.423300000000001</v>
      </c>
      <c r="E70" s="12" t="s">
        <v>21</v>
      </c>
      <c r="F70" s="5"/>
      <c r="G70" s="19"/>
    </row>
    <row r="71" spans="1:7" ht="63">
      <c r="A71" s="11">
        <f t="shared" si="1"/>
        <v>68</v>
      </c>
      <c r="B71" s="5" t="s">
        <v>76</v>
      </c>
      <c r="C71" s="9" t="s">
        <v>200</v>
      </c>
      <c r="D71" s="6">
        <v>19.128499999999999</v>
      </c>
      <c r="E71" s="12" t="s">
        <v>21</v>
      </c>
      <c r="F71" s="5"/>
      <c r="G71" s="19"/>
    </row>
    <row r="72" spans="1:7" s="28" customFormat="1" ht="78.75">
      <c r="A72" s="11">
        <f t="shared" si="1"/>
        <v>69</v>
      </c>
      <c r="B72" s="20" t="s">
        <v>144</v>
      </c>
      <c r="C72" s="29" t="s">
        <v>145</v>
      </c>
      <c r="D72" s="23">
        <v>27.773099999999999</v>
      </c>
      <c r="E72" s="30" t="s">
        <v>21</v>
      </c>
      <c r="F72" s="20"/>
      <c r="G72" s="31"/>
    </row>
    <row r="73" spans="1:7" ht="63">
      <c r="A73" s="11">
        <f t="shared" si="1"/>
        <v>70</v>
      </c>
      <c r="B73" s="5" t="s">
        <v>164</v>
      </c>
      <c r="C73" s="9" t="s">
        <v>209</v>
      </c>
      <c r="D73" s="6">
        <v>42.318100000000001</v>
      </c>
      <c r="E73" s="12" t="s">
        <v>21</v>
      </c>
      <c r="F73" s="5"/>
      <c r="G73" s="19"/>
    </row>
    <row r="74" spans="1:7" ht="63">
      <c r="A74" s="11">
        <f t="shared" si="1"/>
        <v>71</v>
      </c>
      <c r="B74" s="5" t="s">
        <v>165</v>
      </c>
      <c r="C74" s="9" t="s">
        <v>210</v>
      </c>
      <c r="D74" s="6">
        <v>43.323500000000003</v>
      </c>
      <c r="E74" s="12" t="s">
        <v>21</v>
      </c>
      <c r="F74" s="5"/>
      <c r="G74" s="19"/>
    </row>
    <row r="75" spans="1:7" ht="63">
      <c r="A75" s="11">
        <f t="shared" si="1"/>
        <v>72</v>
      </c>
      <c r="B75" s="5" t="s">
        <v>166</v>
      </c>
      <c r="C75" s="9" t="s">
        <v>211</v>
      </c>
      <c r="D75" s="6">
        <v>45.527799999999999</v>
      </c>
      <c r="E75" s="12" t="s">
        <v>21</v>
      </c>
      <c r="F75" s="5"/>
      <c r="G75" s="19"/>
    </row>
    <row r="76" spans="1:7" ht="63">
      <c r="A76" s="11">
        <f t="shared" si="1"/>
        <v>73</v>
      </c>
      <c r="B76" s="5" t="s">
        <v>77</v>
      </c>
      <c r="C76" s="9" t="s">
        <v>200</v>
      </c>
      <c r="D76" s="6">
        <v>47.768300000000004</v>
      </c>
      <c r="E76" s="12" t="s">
        <v>21</v>
      </c>
      <c r="F76" s="5"/>
      <c r="G76" s="19"/>
    </row>
    <row r="77" spans="1:7" ht="63">
      <c r="A77" s="11">
        <f t="shared" si="1"/>
        <v>74</v>
      </c>
      <c r="B77" s="5" t="s">
        <v>78</v>
      </c>
      <c r="C77" s="9" t="s">
        <v>200</v>
      </c>
      <c r="D77" s="6">
        <v>70.0077</v>
      </c>
      <c r="E77" s="12" t="s">
        <v>21</v>
      </c>
      <c r="F77" s="5"/>
      <c r="G77" s="19"/>
    </row>
    <row r="78" spans="1:7" ht="63">
      <c r="A78" s="11">
        <f t="shared" si="1"/>
        <v>75</v>
      </c>
      <c r="B78" s="5" t="s">
        <v>79</v>
      </c>
      <c r="C78" s="9" t="s">
        <v>200</v>
      </c>
      <c r="D78" s="6">
        <v>71.231899999999996</v>
      </c>
      <c r="E78" s="12" t="s">
        <v>21</v>
      </c>
      <c r="F78" s="5"/>
      <c r="G78" s="19"/>
    </row>
    <row r="79" spans="1:7" ht="63">
      <c r="A79" s="11">
        <f t="shared" si="1"/>
        <v>76</v>
      </c>
      <c r="B79" s="5" t="s">
        <v>80</v>
      </c>
      <c r="C79" s="9" t="s">
        <v>200</v>
      </c>
      <c r="D79" s="6">
        <v>76.247600000000006</v>
      </c>
      <c r="E79" s="12" t="s">
        <v>21</v>
      </c>
      <c r="F79" s="5"/>
      <c r="G79" s="19"/>
    </row>
    <row r="80" spans="1:7" ht="63">
      <c r="A80" s="11">
        <f t="shared" si="1"/>
        <v>77</v>
      </c>
      <c r="B80" s="5" t="s">
        <v>81</v>
      </c>
      <c r="C80" s="9" t="s">
        <v>200</v>
      </c>
      <c r="D80" s="6">
        <v>121.93510000000001</v>
      </c>
      <c r="E80" s="12" t="s">
        <v>21</v>
      </c>
      <c r="F80" s="5"/>
      <c r="G80" s="19"/>
    </row>
    <row r="81" spans="1:7" s="28" customFormat="1" ht="63">
      <c r="A81" s="33">
        <f t="shared" si="1"/>
        <v>78</v>
      </c>
      <c r="B81" s="20" t="s">
        <v>167</v>
      </c>
      <c r="C81" s="29" t="s">
        <v>212</v>
      </c>
      <c r="D81" s="34" t="s">
        <v>216</v>
      </c>
      <c r="E81" s="30" t="s">
        <v>21</v>
      </c>
      <c r="F81" s="20"/>
      <c r="G81" s="31"/>
    </row>
    <row r="82" spans="1:7" ht="63">
      <c r="A82" s="11">
        <f t="shared" si="1"/>
        <v>79</v>
      </c>
      <c r="B82" s="5" t="s">
        <v>168</v>
      </c>
      <c r="C82" s="9" t="s">
        <v>213</v>
      </c>
      <c r="D82" s="6">
        <v>145.69569999999999</v>
      </c>
      <c r="E82" s="12" t="s">
        <v>21</v>
      </c>
      <c r="F82" s="5"/>
      <c r="G82" s="19"/>
    </row>
    <row r="83" spans="1:7" s="27" customFormat="1" ht="78.75">
      <c r="A83" s="11">
        <f t="shared" si="1"/>
        <v>80</v>
      </c>
      <c r="B83" s="20" t="s">
        <v>171</v>
      </c>
      <c r="C83" s="29" t="s">
        <v>217</v>
      </c>
      <c r="D83" s="34" t="s">
        <v>218</v>
      </c>
      <c r="E83" s="30" t="s">
        <v>21</v>
      </c>
      <c r="F83" s="20"/>
      <c r="G83" s="19"/>
    </row>
    <row r="84" spans="1:7" s="27" customFormat="1" ht="78.75">
      <c r="A84" s="11">
        <f t="shared" si="1"/>
        <v>81</v>
      </c>
      <c r="B84" s="20" t="s">
        <v>172</v>
      </c>
      <c r="C84" s="29" t="s">
        <v>217</v>
      </c>
      <c r="D84" s="6">
        <v>2</v>
      </c>
      <c r="E84" s="30" t="s">
        <v>21</v>
      </c>
      <c r="F84" s="5"/>
      <c r="G84" s="19"/>
    </row>
    <row r="85" spans="1:7" s="27" customFormat="1" ht="78.75">
      <c r="A85" s="11">
        <f t="shared" si="1"/>
        <v>82</v>
      </c>
      <c r="B85" s="20" t="s">
        <v>173</v>
      </c>
      <c r="C85" s="29" t="s">
        <v>217</v>
      </c>
      <c r="D85" s="6">
        <v>2</v>
      </c>
      <c r="E85" s="30" t="s">
        <v>21</v>
      </c>
      <c r="F85" s="5"/>
      <c r="G85" s="19"/>
    </row>
    <row r="86" spans="1:7" s="27" customFormat="1" ht="78.75">
      <c r="A86" s="11">
        <f t="shared" si="1"/>
        <v>83</v>
      </c>
      <c r="B86" s="20" t="s">
        <v>170</v>
      </c>
      <c r="C86" s="29" t="s">
        <v>217</v>
      </c>
      <c r="D86" t="s">
        <v>219</v>
      </c>
      <c r="E86" s="30" t="s">
        <v>21</v>
      </c>
      <c r="F86" s="5"/>
      <c r="G86" s="19"/>
    </row>
    <row r="87" spans="1:7" s="27" customFormat="1" ht="78.75">
      <c r="A87" s="11">
        <f t="shared" si="1"/>
        <v>84</v>
      </c>
      <c r="B87" s="20" t="s">
        <v>169</v>
      </c>
      <c r="C87" s="29" t="s">
        <v>217</v>
      </c>
      <c r="D87" t="s">
        <v>220</v>
      </c>
      <c r="E87" s="30" t="s">
        <v>21</v>
      </c>
      <c r="F87" s="5"/>
      <c r="G87" s="19"/>
    </row>
    <row r="88" spans="1:7" s="27" customFormat="1" ht="78.75">
      <c r="A88" s="11">
        <f t="shared" si="1"/>
        <v>85</v>
      </c>
      <c r="B88" s="20" t="s">
        <v>122</v>
      </c>
      <c r="C88" s="29" t="s">
        <v>217</v>
      </c>
      <c r="D88" s="6">
        <v>2</v>
      </c>
      <c r="E88" s="30" t="s">
        <v>21</v>
      </c>
      <c r="F88" s="5"/>
      <c r="G88" s="19"/>
    </row>
    <row r="89" spans="1:7" ht="63">
      <c r="A89" s="11">
        <f t="shared" si="1"/>
        <v>86</v>
      </c>
      <c r="B89" s="5" t="s">
        <v>144</v>
      </c>
      <c r="C89" s="9" t="s">
        <v>199</v>
      </c>
      <c r="D89" s="6">
        <v>27.773099999999999</v>
      </c>
      <c r="E89" s="12" t="s">
        <v>21</v>
      </c>
      <c r="F89" s="5"/>
      <c r="G89" s="19"/>
    </row>
    <row r="90" spans="1:7" ht="63">
      <c r="A90" s="11">
        <f t="shared" si="1"/>
        <v>87</v>
      </c>
      <c r="B90" s="5" t="s">
        <v>169</v>
      </c>
      <c r="C90" s="9" t="s">
        <v>192</v>
      </c>
      <c r="D90" s="6">
        <v>344.78890000000001</v>
      </c>
      <c r="E90" s="12" t="s">
        <v>21</v>
      </c>
      <c r="F90" s="5"/>
      <c r="G90" s="19"/>
    </row>
    <row r="91" spans="1:7" ht="63">
      <c r="A91" s="11">
        <f t="shared" si="1"/>
        <v>88</v>
      </c>
      <c r="B91" s="5" t="s">
        <v>170</v>
      </c>
      <c r="C91" s="9" t="s">
        <v>192</v>
      </c>
      <c r="D91" s="6">
        <v>44.520099999999999</v>
      </c>
      <c r="E91" s="12" t="s">
        <v>21</v>
      </c>
      <c r="F91" s="5"/>
      <c r="G91" s="19"/>
    </row>
    <row r="92" spans="1:7" ht="63">
      <c r="A92" s="11">
        <f t="shared" si="1"/>
        <v>89</v>
      </c>
      <c r="B92" s="5" t="s">
        <v>171</v>
      </c>
      <c r="C92" s="9" t="s">
        <v>192</v>
      </c>
      <c r="D92" s="6">
        <v>35.182299999999998</v>
      </c>
      <c r="E92" s="12" t="s">
        <v>21</v>
      </c>
      <c r="F92" s="5"/>
      <c r="G92" s="19"/>
    </row>
    <row r="93" spans="1:7" ht="63">
      <c r="A93" s="11">
        <f t="shared" si="1"/>
        <v>90</v>
      </c>
      <c r="B93" s="5" t="s">
        <v>172</v>
      </c>
      <c r="C93" s="9" t="s">
        <v>192</v>
      </c>
      <c r="D93" s="6">
        <v>2</v>
      </c>
      <c r="E93" s="12" t="s">
        <v>21</v>
      </c>
      <c r="F93" s="5"/>
      <c r="G93" s="19"/>
    </row>
    <row r="94" spans="1:7" ht="63">
      <c r="A94" s="11">
        <f t="shared" si="1"/>
        <v>91</v>
      </c>
      <c r="B94" s="5" t="s">
        <v>173</v>
      </c>
      <c r="C94" s="9" t="s">
        <v>192</v>
      </c>
      <c r="D94" s="6">
        <v>2</v>
      </c>
      <c r="E94" s="12" t="s">
        <v>21</v>
      </c>
      <c r="F94" s="5"/>
      <c r="G94" s="19"/>
    </row>
    <row r="95" spans="1:7" ht="63">
      <c r="A95" s="11">
        <f t="shared" si="1"/>
        <v>92</v>
      </c>
      <c r="B95" s="5" t="s">
        <v>174</v>
      </c>
      <c r="C95" s="9" t="s">
        <v>186</v>
      </c>
      <c r="D95" s="6">
        <v>73.607600000000005</v>
      </c>
      <c r="E95" s="12" t="s">
        <v>21</v>
      </c>
      <c r="F95" s="5"/>
      <c r="G95" s="19"/>
    </row>
    <row r="96" spans="1:7" ht="63">
      <c r="A96" s="11">
        <f t="shared" si="1"/>
        <v>93</v>
      </c>
      <c r="B96" s="5" t="s">
        <v>175</v>
      </c>
      <c r="C96" s="9" t="s">
        <v>214</v>
      </c>
      <c r="D96" s="6">
        <v>97.375600000000006</v>
      </c>
      <c r="E96" s="12" t="s">
        <v>21</v>
      </c>
      <c r="F96" s="5" t="s">
        <v>162</v>
      </c>
      <c r="G96" s="19"/>
    </row>
    <row r="97" spans="1:7" ht="63">
      <c r="A97" s="11">
        <f t="shared" si="1"/>
        <v>94</v>
      </c>
      <c r="B97" s="5" t="s">
        <v>176</v>
      </c>
      <c r="C97" s="9" t="s">
        <v>214</v>
      </c>
      <c r="D97" s="6">
        <v>258</v>
      </c>
      <c r="E97" s="12" t="s">
        <v>21</v>
      </c>
      <c r="F97" s="5" t="s">
        <v>163</v>
      </c>
      <c r="G97" s="19"/>
    </row>
    <row r="98" spans="1:7" ht="63">
      <c r="A98" s="11">
        <f t="shared" si="1"/>
        <v>95</v>
      </c>
      <c r="B98" s="22" t="s">
        <v>69</v>
      </c>
      <c r="C98" s="9" t="s">
        <v>188</v>
      </c>
      <c r="D98" s="6">
        <v>2</v>
      </c>
      <c r="E98" s="12" t="s">
        <v>21</v>
      </c>
      <c r="F98" s="5"/>
      <c r="G98" s="19"/>
    </row>
    <row r="99" spans="1:7" ht="63">
      <c r="A99" s="11">
        <f t="shared" si="1"/>
        <v>96</v>
      </c>
      <c r="B99" s="22" t="s">
        <v>72</v>
      </c>
      <c r="C99" s="9" t="s">
        <v>188</v>
      </c>
      <c r="D99" s="6">
        <v>4</v>
      </c>
      <c r="E99" s="12" t="s">
        <v>21</v>
      </c>
      <c r="F99" s="5"/>
      <c r="G99" s="19"/>
    </row>
    <row r="100" spans="1:7" ht="63">
      <c r="A100" s="11">
        <f t="shared" si="1"/>
        <v>97</v>
      </c>
      <c r="B100" s="22" t="s">
        <v>67</v>
      </c>
      <c r="C100" s="9" t="s">
        <v>188</v>
      </c>
      <c r="D100" s="6">
        <v>61.213000000000001</v>
      </c>
      <c r="E100" s="12" t="s">
        <v>21</v>
      </c>
      <c r="F100" s="5"/>
      <c r="G100" s="19"/>
    </row>
    <row r="101" spans="1:7" ht="63">
      <c r="A101" s="11">
        <f t="shared" si="1"/>
        <v>98</v>
      </c>
      <c r="B101" s="22" t="s">
        <v>71</v>
      </c>
      <c r="C101" s="9" t="s">
        <v>188</v>
      </c>
      <c r="D101" s="6">
        <v>0.37580000000000002</v>
      </c>
      <c r="E101" s="12" t="s">
        <v>21</v>
      </c>
      <c r="F101" s="5"/>
      <c r="G101" s="19"/>
    </row>
    <row r="102" spans="1:7" ht="63">
      <c r="A102" s="11">
        <f t="shared" si="1"/>
        <v>99</v>
      </c>
      <c r="B102" s="22" t="s">
        <v>73</v>
      </c>
      <c r="C102" s="9" t="s">
        <v>188</v>
      </c>
      <c r="D102" s="6">
        <v>4</v>
      </c>
      <c r="E102" s="12" t="s">
        <v>21</v>
      </c>
      <c r="F102" s="5"/>
      <c r="G102" s="19"/>
    </row>
    <row r="103" spans="1:7" ht="63">
      <c r="A103" s="11">
        <f t="shared" si="1"/>
        <v>100</v>
      </c>
      <c r="B103" s="22" t="s">
        <v>177</v>
      </c>
      <c r="C103" s="9" t="s">
        <v>188</v>
      </c>
      <c r="D103" s="6">
        <v>54.0351</v>
      </c>
      <c r="E103" s="12" t="s">
        <v>21</v>
      </c>
      <c r="F103" s="25"/>
      <c r="G103" s="19"/>
    </row>
    <row r="104" spans="1:7" ht="63">
      <c r="A104" s="11">
        <f t="shared" si="1"/>
        <v>101</v>
      </c>
      <c r="B104" s="22" t="s">
        <v>178</v>
      </c>
      <c r="C104" s="9" t="s">
        <v>215</v>
      </c>
      <c r="D104" s="6">
        <v>75.447599999999994</v>
      </c>
      <c r="E104" s="12" t="s">
        <v>21</v>
      </c>
      <c r="F104" s="25"/>
      <c r="G104" s="19"/>
    </row>
    <row r="105" spans="1:7" ht="63">
      <c r="A105" s="11">
        <f t="shared" si="1"/>
        <v>102</v>
      </c>
      <c r="B105" s="32" t="s">
        <v>179</v>
      </c>
      <c r="C105" s="9" t="s">
        <v>202</v>
      </c>
      <c r="D105" s="24">
        <v>3.5708000000000002</v>
      </c>
      <c r="E105" s="12" t="s">
        <v>21</v>
      </c>
      <c r="F105" s="26"/>
      <c r="G105" s="19"/>
    </row>
    <row r="106" spans="1:7" ht="63">
      <c r="A106" s="11">
        <f t="shared" si="1"/>
        <v>103</v>
      </c>
      <c r="B106" s="32" t="s">
        <v>180</v>
      </c>
      <c r="C106" s="9" t="s">
        <v>202</v>
      </c>
      <c r="D106" s="24">
        <v>24.655100000000001</v>
      </c>
      <c r="E106" s="12" t="s">
        <v>21</v>
      </c>
      <c r="F106" s="26"/>
      <c r="G106" s="19"/>
    </row>
    <row r="107" spans="1:7" s="2" customFormat="1" ht="28.5">
      <c r="A107" s="13">
        <v>103</v>
      </c>
      <c r="B107" s="14" t="s">
        <v>142</v>
      </c>
      <c r="C107" s="15"/>
      <c r="D107" s="16">
        <f>SUM(D4:D106)</f>
        <v>4376.3564999999999</v>
      </c>
      <c r="E107" s="17" t="s">
        <v>7</v>
      </c>
      <c r="F107" s="18" t="s">
        <v>7</v>
      </c>
      <c r="G107" s="18" t="s">
        <v>7</v>
      </c>
    </row>
    <row r="109" spans="1:7" ht="160.5" customHeight="1">
      <c r="A109" s="50" t="s">
        <v>8</v>
      </c>
      <c r="B109" s="51"/>
      <c r="C109" s="51"/>
      <c r="D109" s="4"/>
      <c r="E109" s="50" t="s">
        <v>143</v>
      </c>
      <c r="F109" s="51"/>
      <c r="G109" s="51"/>
    </row>
  </sheetData>
  <mergeCells count="3">
    <mergeCell ref="A1:G1"/>
    <mergeCell ref="A109:C109"/>
    <mergeCell ref="E109:G109"/>
  </mergeCells>
  <hyperlinks>
    <hyperlink ref="B83" r:id="rId1" display="https://nks.dzk.gov.ua/ex/map/parcel/cad_num/2620884000:41:001:0043"/>
    <hyperlink ref="B84" r:id="rId2" display="https://nks.dzk.gov.ua/ex/map?cadnum=2620884000:41:001:0044"/>
    <hyperlink ref="B85" r:id="rId3" display="https://nks.dzk.gov.ua/ex/map?cadnum=2620884000:41:001:0044"/>
    <hyperlink ref="B86" r:id="rId4" display="https://nks.dzk.gov.ua/ex/map/parcel/cad_num/2620884000:41:001:0042"/>
    <hyperlink ref="B87" r:id="rId5" display="https://nks.dzk.gov.ua/ex/map/parcel/cad_num/2620884000:41:001:0042"/>
    <hyperlink ref="B88" r:id="rId6" display="https://nks.dzk.gov.ua/ex/map/parcel/cad_num/2620884000:41:001:0042"/>
  </hyperlinks>
  <printOptions horizontalCentered="1" verticalCentered="1"/>
  <pageMargins left="0" right="0.70866141732283472" top="0" bottom="0" header="0" footer="0"/>
  <pageSetup paperSize="9" scale="84" orientation="landscape" verticalDpi="0" r:id="rId7"/>
  <rowBreaks count="11" manualBreakCount="11">
    <brk id="11" max="8" man="1"/>
    <brk id="21" max="8" man="1"/>
    <brk id="31" max="8" man="1"/>
    <brk id="41" max="8" man="1"/>
    <brk id="51" max="8" man="1"/>
    <brk id="61" max="8" man="1"/>
    <brk id="70" max="8" man="1"/>
    <brk id="79" max="8" man="1"/>
    <brk id="87" max="8" man="1"/>
    <brk id="96" max="8" man="1"/>
    <brk id="10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Верховинська селищна рада ОТГ</vt:lpstr>
      <vt:lpstr>Білоберізька сільська ОТГ</vt:lpstr>
      <vt:lpstr>Зеленська сільська ОТГ</vt:lpstr>
      <vt:lpstr>'Білоберізька сільська ОТГ'!Область_печати</vt:lpstr>
      <vt:lpstr>'Зеленська сільська ОТГ'!Область_печати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referent</cp:lastModifiedBy>
  <cp:lastPrinted>2020-12-03T14:32:23Z</cp:lastPrinted>
  <dcterms:created xsi:type="dcterms:W3CDTF">2020-07-07T06:20:17Z</dcterms:created>
  <dcterms:modified xsi:type="dcterms:W3CDTF">2020-12-04T12:08:48Z</dcterms:modified>
</cp:coreProperties>
</file>