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19320" windowHeight="11640"/>
  </bookViews>
  <sheets>
    <sheet name="Бурштинська ОТГ" sheetId="3" r:id="rId1"/>
    <sheet name="Бурштин " sheetId="1" r:id="rId2"/>
    <sheet name="видал" sheetId="2" r:id="rId3"/>
  </sheets>
  <definedNames>
    <definedName name="_xlnm.Print_Area" localSheetId="0">'Бурштинська ОТГ'!$A$1:$G$151</definedName>
  </definedNames>
  <calcPr calcId="125725"/>
</workbook>
</file>

<file path=xl/calcChain.xml><?xml version="1.0" encoding="utf-8"?>
<calcChain xmlns="http://schemas.openxmlformats.org/spreadsheetml/2006/main">
  <c r="D146" i="3"/>
  <c r="D147" s="1"/>
  <c r="A147"/>
  <c r="D58"/>
  <c r="D74"/>
  <c r="D81"/>
  <c r="D107"/>
  <c r="D113"/>
  <c r="D128"/>
  <c r="D44"/>
  <c r="D41"/>
  <c r="D82" i="1"/>
  <c r="D44"/>
  <c r="D87" s="1"/>
  <c r="A83"/>
  <c r="D83" l="1"/>
  <c r="D85" s="1"/>
</calcChain>
</file>

<file path=xl/sharedStrings.xml><?xml version="1.0" encoding="utf-8"?>
<sst xmlns="http://schemas.openxmlformats.org/spreadsheetml/2006/main" count="1120" uniqueCount="292">
  <si>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</si>
  <si>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</si>
  <si>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</si>
  <si>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</si>
  <si>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</si>
  <si>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</si>
  <si>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</si>
  <si>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2624485800:02:003:0231</t>
  </si>
  <si>
    <t>Івано-Франківська область Рогатинський район  Сарниківська сільська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</si>
  <si>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</si>
  <si>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відсутні</t>
  </si>
  <si>
    <t>2624485800:02:003:0232</t>
  </si>
  <si>
    <t>2624485800:02:003:0230</t>
  </si>
  <si>
    <t>2624485800:02:004:0521</t>
  </si>
  <si>
    <t>2624485800:02:004:0522</t>
  </si>
  <si>
    <t>Охоронна зона навколо (вздовж) об'єкта енергетичної системи 0.1215 гектарів</t>
  </si>
  <si>
    <t>2624485800:02:004:0523</t>
  </si>
  <si>
    <t>Охоронна зона навколо (вздовж) об'єкта енергетичної системи 0.5479 гектарів</t>
  </si>
  <si>
    <t>2624485800:02:001:0137</t>
  </si>
  <si>
    <t>2624485800:02:001:0138</t>
  </si>
  <si>
    <t>2624485800:02:004:0524</t>
  </si>
  <si>
    <t>Охоронна зона навколо (вздовж) об'єкта транспорту 0.9026 гектарів</t>
  </si>
  <si>
    <t>2624485800:02:004:0525</t>
  </si>
  <si>
    <t>Охоронна зона навколо (вздовж) об'єкта транспорту 2.0798 гектарів</t>
  </si>
  <si>
    <t>2624485800:02:004:0526</t>
  </si>
  <si>
    <t>Охоронна зона навколо (вздовж) об'єкта транспорту 1.7467 гектарів</t>
  </si>
  <si>
    <t>2624485800:02:001:0139</t>
  </si>
  <si>
    <t>01.01 Для ведення товарного сільськогосподарського виробництва</t>
  </si>
  <si>
    <t>Оренда:СІЛЬСЬКОГОСПОДАРСЬКЕ ТОВАРИСТВО З ОБМЕЖЕНОЮ ВІДПОВІДАЛЬНІСТЮ "УЇЗД", 03752445, 0,5843 гектарів, договір оренди № б/н від 12.09.2018 р.</t>
  </si>
  <si>
    <t>2624485800:02:001:0140</t>
  </si>
  <si>
    <t>2624485800:02:001:0141</t>
  </si>
  <si>
    <t>2624485800:02:002:0155</t>
  </si>
  <si>
    <t>2624485800:02:002:0156</t>
  </si>
  <si>
    <t>2624485800:02:004:0527</t>
  </si>
  <si>
    <t xml:space="preserve">Охоронна зона навколо (вздовж) об'єкта енергетичної системи 0.5824 гектарів Охоронна зона навколо (вздовж) об'єкта транспорту 4.7656 гектарів </t>
  </si>
  <si>
    <t>2624485800:02:004:0528</t>
  </si>
  <si>
    <t>Охоронна зона навколо (вздовж) об'єкта енергетичної системи 4.8992 гектарів</t>
  </si>
  <si>
    <t>2624485800:02:004:0529</t>
  </si>
  <si>
    <t>Охоронна зона навколо (вздовж) об'єкта енергетичної системи 4.4209 гектарів</t>
  </si>
  <si>
    <t>2624485800:02:002:0157</t>
  </si>
  <si>
    <t>Охоронна зона навколо (вздовж) об'єкта енергетичної системи 0.6369 гектарів</t>
  </si>
  <si>
    <t>2624485800:03:006:0002</t>
  </si>
  <si>
    <t>Охоронна зона навколо (вздовж) об'єкта енергетичної системи 0.1928 гектарів</t>
  </si>
  <si>
    <t>2624485800:03:006:0003</t>
  </si>
  <si>
    <t>2624485800:03:004:0001</t>
  </si>
  <si>
    <t>Охоронна зона навколо (вздовж) об'єкта енергетичної системи 0.1253 гектарів</t>
  </si>
  <si>
    <t>2624485800:05:002:0015</t>
  </si>
  <si>
    <t>Охоронна зона навколо (вздовж) об'єкта енергетичної системи 2.5807 гектарів</t>
  </si>
  <si>
    <t>2624485800:05:002:0016</t>
  </si>
  <si>
    <t>Охоронна зона навколо (вздовж) об'єкта енергетичної системи 5.0645 гектарів</t>
  </si>
  <si>
    <t>2624485800:06:001:0263</t>
  </si>
  <si>
    <t>Охоронна зона навколо (вздовж) об'єкта транспорту 12.8502 гектарів</t>
  </si>
  <si>
    <t>2624485800:06:001:0264</t>
  </si>
  <si>
    <t>Охоронна зона навколо (вздовж) об'єкта транспорту 2.4896 гектарів</t>
  </si>
  <si>
    <t>2624485800:06:001:0265</t>
  </si>
  <si>
    <t>2624485800:06:002:0125</t>
  </si>
  <si>
    <t>Оренда: СІЛЬСЬКОГОСПОДАРСЬКЕ ТОВАРИСТВО З ОБМЕЖЕНОЮ ВІДПОВІДАЛЬНІСТЮ "УЇЗД", 03752445, 10.8851 гектарів, договір оренди № б/н від 05.11.2019 р.</t>
  </si>
  <si>
    <t>2624485800:06:002:0126</t>
  </si>
  <si>
    <t>2624485800:06:002:0127</t>
  </si>
  <si>
    <t>2624485800:06:002:0128</t>
  </si>
  <si>
    <t>Оренда:  СІЛЬСЬКОГОСПОДАРСЬКЕ ТОВАРИСТВО З ОБМЕЖЕНОЮ ВІДПОВІДАЛЬНІСТЮ "УЇЗД", 03752445, 14.4334 гектарів, договір оренди № б/н від  05.04.2019 р.</t>
  </si>
  <si>
    <t>2624485800:06:003:0108</t>
  </si>
  <si>
    <t>Оренда :Товариство з обмеженою відповідальністю "Агрокомпанія Прикарпаття", 41481188, 0.4352 гектарів, договір оренди № б/н від 31.01.2019 р.</t>
  </si>
  <si>
    <t>2624485800:05:003:0001</t>
  </si>
  <si>
    <t>2624485800:05:002:0017</t>
  </si>
  <si>
    <t>2624485800:05:001:0001</t>
  </si>
  <si>
    <t>2624485800:03:002:0001</t>
  </si>
  <si>
    <t>Оренда:  ТОВ "Агрокомпанія Прикарпаття", 41481188, 58.7197 гектарів, договір оренди № б/н від 19.01.2019 р.</t>
  </si>
  <si>
    <t>2624485800:06:002:0130</t>
  </si>
  <si>
    <t>Охоронна зона навколо (вздовж) об'єкта енергетичної системи 1.4744 гектарів</t>
  </si>
  <si>
    <t>2624485800:06:002:0129</t>
  </si>
  <si>
    <t>Охоронна зона навколо (вздовж) об'єкта енергетичної системи 0.9541 гектарів</t>
  </si>
  <si>
    <t>2624485800:03:001:0009</t>
  </si>
  <si>
    <t>Охоронна зона навколо (вздовж) об'єкта енергетичної системи 0.0771 гектарів</t>
  </si>
  <si>
    <t>2624485800:05:002:0036</t>
  </si>
  <si>
    <t>2624485800:06:002:0131</t>
  </si>
  <si>
    <t>2624485800:06:003:0111</t>
  </si>
  <si>
    <t>2624485800:02:002:0161</t>
  </si>
  <si>
    <t>Охоронна зона навколо (вздовж) об'єкта енергетичної системи 0.4915 гектарів</t>
  </si>
  <si>
    <t>Всього по Сарниківській сільській раді</t>
  </si>
  <si>
    <t>2624487500:02:002:0463</t>
  </si>
  <si>
    <t>Івано-Франківська область Рогатинський район  Юнашківська  сільська рада</t>
  </si>
  <si>
    <t>2624487500:02:002:0462</t>
  </si>
  <si>
    <t>2624487500:02:002:0456</t>
  </si>
  <si>
    <t>2624487500:02:002:0461</t>
  </si>
  <si>
    <t>2624487500:02:002:0458</t>
  </si>
  <si>
    <t>2624487500:02:002:0457</t>
  </si>
  <si>
    <t>2624487500:02:002:0455</t>
  </si>
  <si>
    <t>2624487500:02:002:0454</t>
  </si>
  <si>
    <t>2624487500:02:002:0452</t>
  </si>
  <si>
    <t>2624487500:02:002:0451</t>
  </si>
  <si>
    <t>Охоронна зона навколо (вздовж) об'єкта енергетичної системи 0,1460 га</t>
  </si>
  <si>
    <t>2624487500:02:002:0450</t>
  </si>
  <si>
    <t>Охоронна зона навколо (вздовж) об'єкта енергетичної системи 0,7245  га</t>
  </si>
  <si>
    <t>2624487500:02:002:0449</t>
  </si>
  <si>
    <t>Охоронна зона навколо (вздовж) об'єкта енергетичної системи 0,3672 га</t>
  </si>
  <si>
    <t>2624487500:02:002:0464</t>
  </si>
  <si>
    <t>2624487500:02:002:0465</t>
  </si>
  <si>
    <t>2624487500:03:001:0001</t>
  </si>
  <si>
    <t>2624487500:03:001:0002</t>
  </si>
  <si>
    <t>2624487500:02:002:0467</t>
  </si>
  <si>
    <t>2624487500:02:001:0415</t>
  </si>
  <si>
    <t>2624487500:02:001:0416</t>
  </si>
  <si>
    <t>2624487500:02:001:0417</t>
  </si>
  <si>
    <t>2624487500:02:002:0468</t>
  </si>
  <si>
    <t>2624487500:02:002:0469</t>
  </si>
  <si>
    <t>2624487500:02:002:0470</t>
  </si>
  <si>
    <t>2624487500:02:002:0466</t>
  </si>
  <si>
    <t>2624487500:02:002:0471</t>
  </si>
  <si>
    <t>2624487500:02:001:0418</t>
  </si>
  <si>
    <t>Охоронна зона навколо (вздовж) об'єкта енергетичної системи  0,7855 га</t>
  </si>
  <si>
    <t>2624487500:02:002:0472</t>
  </si>
  <si>
    <t>01.02 Для ведення фермерського господарств</t>
  </si>
  <si>
    <t>2624487500:02:002:0473</t>
  </si>
  <si>
    <t>2624487500:02:002:0474</t>
  </si>
  <si>
    <t>2624487500:02:001:0419</t>
  </si>
  <si>
    <t>2624487500:02:002:0475</t>
  </si>
  <si>
    <t>2624487500:02:001:0420</t>
  </si>
  <si>
    <t>2624487500:02:001:0428</t>
  </si>
  <si>
    <t>2624487500:02:001:0429</t>
  </si>
  <si>
    <t>2624487500:02:002:0460</t>
  </si>
  <si>
    <t>2624487500:02:002:0459</t>
  </si>
  <si>
    <t>2624487500:02:002:0453</t>
  </si>
  <si>
    <t>Всього по Юнашківській сільській раді</t>
  </si>
  <si>
    <t>Всього  по Бурштинській міській раді</t>
  </si>
  <si>
    <t>в тому числі</t>
  </si>
  <si>
    <t>перебувають у користуванні</t>
  </si>
  <si>
    <t>вільні земельні ділянки</t>
  </si>
  <si>
    <t>0,3683 приватна власн</t>
  </si>
  <si>
    <t>приватна влавсність</t>
  </si>
  <si>
    <t>відсутня</t>
  </si>
  <si>
    <t>помилково зареєстрована комунал власність</t>
  </si>
  <si>
    <t>Всього по Рогатинській міській раді ОТГ</t>
  </si>
  <si>
    <t>X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</si>
  <si>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</si>
  <si>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Голова  Рогатинської міської ради
Івано-Франківської області 
___________________</t>
    </r>
    <r>
      <rPr>
        <u/>
        <sz val="14"/>
        <rFont val="Times New Roman"/>
        <family val="1"/>
        <charset val="204"/>
      </rPr>
      <t>Сергій НАСАЛИК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</si>
  <si>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t xml:space="preserve">Додаток до акту від     листопада 2020 року  </t>
  </si>
  <si>
    <r>
      <t>Голова  Бурштинської міської ради
Івано-Франківської області 
___________________</t>
    </r>
    <r>
      <rPr>
        <u/>
        <sz val="14"/>
        <rFont val="Times New Roman"/>
        <family val="1"/>
        <charset val="204"/>
      </rPr>
      <t>Василь  АНДРІЄШИН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</si>
  <si>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t>Івано-Франківська область Галицький район Демянівська с/рада</t>
  </si>
  <si>
    <t>16.00. землі запасу</t>
  </si>
  <si>
    <t>2621282000:02:001:0836</t>
  </si>
  <si>
    <t>01.02. ведення фермерського господарства</t>
  </si>
  <si>
    <t>2621282000:02:001:0837</t>
  </si>
  <si>
    <t>по Демянівській с/раді</t>
  </si>
  <si>
    <t>2621286000:05:001:0001</t>
  </si>
  <si>
    <t>Івано-Франківська область Галицький район Озерянська с/р</t>
  </si>
  <si>
    <t>2621286000:05:001:0004</t>
  </si>
  <si>
    <t>2621286000:05:001:0005</t>
  </si>
  <si>
    <t>2621286000:05:001:0006</t>
  </si>
  <si>
    <t>2621286000:04:001:0239</t>
  </si>
  <si>
    <t>2621286000:04:001:0240</t>
  </si>
  <si>
    <t>2621286000:04:001:0242</t>
  </si>
  <si>
    <t>2621286000:04:001:0243</t>
  </si>
  <si>
    <t>2621286000:04:001:0244</t>
  </si>
  <si>
    <t>2621286000:04:001:0246</t>
  </si>
  <si>
    <t>2621286000:04:001:0247</t>
  </si>
  <si>
    <t>2621286000:06:001:0001</t>
  </si>
  <si>
    <t>2621286000:05:001:0007</t>
  </si>
  <si>
    <t>по Озерянській с/раді</t>
  </si>
  <si>
    <t>2621286600:03:001:1156</t>
  </si>
  <si>
    <t>Івано-Франківська область Галицький район Старомартинівська с/р</t>
  </si>
  <si>
    <t>2621286600:03:001:1157</t>
  </si>
  <si>
    <t>2621286600:03:001:1158</t>
  </si>
  <si>
    <t>2621286600:03:001:1171</t>
  </si>
  <si>
    <t>0,2033 охоронна зона</t>
  </si>
  <si>
    <t>2621286600:03:001:1161</t>
  </si>
  <si>
    <t>2621286600:03:001:1162</t>
  </si>
  <si>
    <t>2621286600:03:001:1163</t>
  </si>
  <si>
    <t>2621286600:03:001:1164</t>
  </si>
  <si>
    <t>2621286600:03:001:1165</t>
  </si>
  <si>
    <t>2621286600:03:001:1166</t>
  </si>
  <si>
    <t>0,5696 охоронна зона</t>
  </si>
  <si>
    <t>2621286600:03:001:1167</t>
  </si>
  <si>
    <t>2621286600:03:001:1168</t>
  </si>
  <si>
    <t>2621286600:03:001:1169</t>
  </si>
  <si>
    <t>2621286600:03:001:1170</t>
  </si>
  <si>
    <t>2621286600:03:001:1160</t>
  </si>
  <si>
    <t>по Старомартинівській с/раді</t>
  </si>
  <si>
    <t>2621280600:02:001:1047</t>
  </si>
  <si>
    <t>Івано-Франківська область Галицький район Бовшівська с/р</t>
  </si>
  <si>
    <t>2621280600:03:001:0015</t>
  </si>
  <si>
    <t>0,8461 охоронна зона</t>
  </si>
  <si>
    <t>2621280600:03:001:0016</t>
  </si>
  <si>
    <t>орендар: фермерське господарство "Мартинів" договір від14.09.2004р №430100002</t>
  </si>
  <si>
    <t>2,7650 енергетичні системи</t>
  </si>
  <si>
    <t>2621280600:03:001:0014</t>
  </si>
  <si>
    <t>орендар фермерське господарство "Мартинів" договір від14.09.2004р №430100002</t>
  </si>
  <si>
    <t>3,3040 енергетичні системи</t>
  </si>
  <si>
    <t>2621280600:02:001:1049</t>
  </si>
  <si>
    <t>2621280600:02:001:1048</t>
  </si>
  <si>
    <t>по Бовшівській с/раді</t>
  </si>
  <si>
    <t>2621285700:02:001:0573</t>
  </si>
  <si>
    <t>Івано-Франківська область Галицький район Насташинська с/р</t>
  </si>
  <si>
    <t>2621285700:02:001:0574</t>
  </si>
  <si>
    <t>2621285700:02:001:0575</t>
  </si>
  <si>
    <t>фермер Чорний Йосип Іванович державний акт постійного користування І-ІФ -001344 від 18.05.2001р</t>
  </si>
  <si>
    <t>2621285700:02:001:0576</t>
  </si>
  <si>
    <t>2621285700:02:001:0577</t>
  </si>
  <si>
    <t>2621285700:02:001:0578</t>
  </si>
  <si>
    <t>2621285700:02:001:0579</t>
  </si>
  <si>
    <t>2621285700:02:001:0589</t>
  </si>
  <si>
    <t>фермер Дадів Михайло  Іванович державний акт постійного користування ІФ -03-25-3/000030 від 04.10.1994.р</t>
  </si>
  <si>
    <t>2621285700:02:001:0580</t>
  </si>
  <si>
    <t>2621285700:02:001:0581</t>
  </si>
  <si>
    <t>2621285700:02:001:0588</t>
  </si>
  <si>
    <t>2621285700:06:001:0005</t>
  </si>
  <si>
    <t>фермер Ленів Ярослав Миколайович державний акт постійного користування ІФ -03-25-3/000036 від 23.03.1995.р</t>
  </si>
  <si>
    <t>2621285700:06:001:0012</t>
  </si>
  <si>
    <t>фермер Човган Ганна Михайлівна державний акт постійного користування ІФ -03-25-3/000045 від 30.01.1996.р</t>
  </si>
  <si>
    <t>2621285700:06:001:0011</t>
  </si>
  <si>
    <t>фермер Човган Дарія Петрівна державний акт постійного користування ІФ -03-25-3/000014 від 01.04.1994.р</t>
  </si>
  <si>
    <t>2621285700:06:001:0010</t>
  </si>
  <si>
    <t>фермер Побережник Іван Михайлович державний акт постійного користування ІФ -03-25-3/000013 від 01.04.1994.р</t>
  </si>
  <si>
    <t>2621285700:06:001:0004</t>
  </si>
  <si>
    <t>фермер Мовчан Катерина Михайлівна державний акт постійного користування ІФ -03-25-3/000018 від 10.05.1994.р</t>
  </si>
  <si>
    <t>2621285700:06:001:0006</t>
  </si>
  <si>
    <t>фермер Лижичко Василь Іванович державний акт постійного користування ІІ- ІФ 000135 від 12.10.2000.р</t>
  </si>
  <si>
    <t>2621285700:06:001:0009</t>
  </si>
  <si>
    <t>фермер Мороз Мирон Павлович державний акт постійного користування ІФ -03-25-3/000015 від 01.04.1994.р</t>
  </si>
  <si>
    <t>2621285700:06:001:0007</t>
  </si>
  <si>
    <t>фермер Рубашний Михайло Михайлович державний акт постійного користування ІФ -03-25-3/000033 від 06.01.1995.р</t>
  </si>
  <si>
    <t>2621285700:06:001:0008</t>
  </si>
  <si>
    <t>фермер Ворона Юлія Михайлівна державний акт постійного користування ІФ -03-25-3/000032 від 06.01.1995.р</t>
  </si>
  <si>
    <t>2621285700:02:001:0582</t>
  </si>
  <si>
    <t>2621285700:02:001:0583</t>
  </si>
  <si>
    <t>2621285700:02:001:0584</t>
  </si>
  <si>
    <t>орендар: Лижичка Роман Богданович договір оренди №16672867 від 28.09.2016р</t>
  </si>
  <si>
    <t>2621285700:02:001:0585</t>
  </si>
  <si>
    <t>орендар: Лижичка Роман Богдановичдоговір оренди №16673307 від 28.09.2016р</t>
  </si>
  <si>
    <t>2621285700:02:001:0586</t>
  </si>
  <si>
    <t>по Насташинській с/раді</t>
  </si>
  <si>
    <t>2621210300:02:001:0304</t>
  </si>
  <si>
    <t>Івано-Франківська область Галицький район Бурштинська м/р</t>
  </si>
  <si>
    <t>фермер Марусячин Остан Степанович державний акт постійного користування ІІ- ІФ -000632 від 20.08.1996.р</t>
  </si>
  <si>
    <t>2621210300:04:001:0439</t>
  </si>
  <si>
    <t>01.03. ведення особистого селянського господарства</t>
  </si>
  <si>
    <t>0,4841 охоронна зона</t>
  </si>
  <si>
    <t>2621210300:06:001:0001</t>
  </si>
  <si>
    <t>2621210300:02:001:0320</t>
  </si>
  <si>
    <t>1,9302га енергетичні системи</t>
  </si>
  <si>
    <t>2621210300:07:001:0001</t>
  </si>
  <si>
    <t>по Бурштинській м/раді</t>
  </si>
  <si>
    <t>2621287000:09:001:0005</t>
  </si>
  <si>
    <t>Івано-Франківська область Галицький район Тенетниківська с/р</t>
  </si>
  <si>
    <t>2621287000:09:001:0004</t>
  </si>
  <si>
    <t>01.01. для ведення товарного сільськогосподарського призначення</t>
  </si>
  <si>
    <t>орендар: ТзОВ "Мрія Фармінг Карпати" договір оренди № 31264804 від 17.04.2019р.</t>
  </si>
  <si>
    <t>2621287000:04:001:0255</t>
  </si>
  <si>
    <t>орендар: ТзОВ "Мрія Фармінг Карпати"договір оренди № 32505974 від 19.07.2019р.</t>
  </si>
  <si>
    <t>2621287000:04:001:0254</t>
  </si>
  <si>
    <t>2621287000:03:001:0941</t>
  </si>
  <si>
    <t>2621287000:03:001:0940</t>
  </si>
  <si>
    <t>2621287000:07:001:0008</t>
  </si>
  <si>
    <t>2621287000:07:001:0007</t>
  </si>
  <si>
    <t>2621287000:07:001:0006</t>
  </si>
  <si>
    <t>2621287000:07:001:0005</t>
  </si>
  <si>
    <t>2621287000:03:001:0939</t>
  </si>
  <si>
    <t>2621287000:03:001:0938</t>
  </si>
  <si>
    <t>0,2696 лінія звязку</t>
  </si>
  <si>
    <t>2621287000:04:001:0266</t>
  </si>
  <si>
    <t>17.00. резервний фонд</t>
  </si>
  <si>
    <t>2621287000:04:001:0267</t>
  </si>
  <si>
    <t>по Тенетниківській с/раді</t>
  </si>
  <si>
    <t>2621284500:04:001:0389</t>
  </si>
  <si>
    <t>Івано-Франківська область Галицький район Коростовичівська с/р</t>
  </si>
  <si>
    <t>2621284500:04:001:0390</t>
  </si>
  <si>
    <t>орендар: СФГ "ЯНТАР" договір оренди №33518606 від 01.10.2019р</t>
  </si>
  <si>
    <t>2621284500:04:001:0391</t>
  </si>
  <si>
    <t>орендар: СФГ "ЯНТАР" договір оренди №33518433 від 01.10.2019р</t>
  </si>
  <si>
    <t>2621284500:04:001:0392</t>
  </si>
  <si>
    <t>2621284500:04:001:0393</t>
  </si>
  <si>
    <t>2621284500:08:001:0001</t>
  </si>
  <si>
    <t>2621284500:04:001:0394</t>
  </si>
  <si>
    <t>2621284500:04:001:0395</t>
  </si>
  <si>
    <t>фермерське господарство "БОРИС" деджавний акт постійного користування ІФ №12 від 21.03.1994р</t>
  </si>
  <si>
    <t>2621284500:04:001:0396</t>
  </si>
  <si>
    <t>2621284500:03:001:0438</t>
  </si>
  <si>
    <t>2621284500:03:001:0440</t>
  </si>
  <si>
    <t>0,1037 енергетичні системи</t>
  </si>
  <si>
    <t>2621284500:03:001:0439</t>
  </si>
  <si>
    <t>0,3269 енергетичні системи</t>
  </si>
  <si>
    <t>2621284500:06:001:0008</t>
  </si>
  <si>
    <t>02460 охороння зона</t>
  </si>
  <si>
    <t>2621284500:06:001:0009</t>
  </si>
  <si>
    <t>2621284500:06:001:0010</t>
  </si>
  <si>
    <t>2621284500:03:001:0436</t>
  </si>
  <si>
    <t>орендар: Верестюк Іван Святославович договір №2621200040004196 від 21.03.2012р</t>
  </si>
  <si>
    <t>2621284500:03:001:0001</t>
  </si>
  <si>
    <t>по Коростовичівській с/раді</t>
  </si>
  <si>
    <t>Всього по Бурштинській міській раді</t>
  </si>
  <si>
    <t xml:space="preserve">16.00 Землі запасу </t>
  </si>
  <si>
    <t>01.10. Для пропаганди передового досвіду ведення сільського господарства Землі сільськогосподарського призначення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</si>
</sst>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49" fontId="0" fillId="0" borderId="0" xfId="0" applyNumberFormat="1" applyFill="1"/>
    <xf numFmtId="0" fontId="6" fillId="3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/>
    </xf>
    <xf numFmtId="164" fontId="0" fillId="3" borderId="0" xfId="0" applyNumberForma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/>
    <xf numFmtId="0" fontId="5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vertical="center"/>
    </xf>
    <xf numFmtId="164" fontId="0" fillId="3" borderId="0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="70" zoomScaleNormal="70" workbookViewId="0">
      <selection activeCell="C2" sqref="C2"/>
    </sheetView>
  </sheetViews>
  <sheetFormatPr defaultRowHeight="15"/>
  <cols>
    <col min="1" max="1" width="6.85546875" customWidth="1"/>
    <col min="2" max="2" width="31.7109375" style="58" customWidth="1"/>
    <col min="3" max="3" width="29.5703125" style="75" customWidth="1"/>
    <col min="4" max="4" width="16.140625" style="70" customWidth="1"/>
    <col min="5" max="5" width="23.42578125" style="58" customWidth="1"/>
    <col min="6" max="6" width="21.5703125" style="58" customWidth="1"/>
    <col min="7" max="7" width="24.42578125" style="58" customWidth="1"/>
    <col min="8" max="8" width="31.140625" customWidth="1"/>
  </cols>
  <sheetData>
    <row r="1" spans="1:7">
      <c r="A1" s="80" t="s">
        <v>136</v>
      </c>
      <c r="B1" s="81"/>
      <c r="C1" s="81"/>
      <c r="D1" s="81"/>
      <c r="E1" s="81"/>
      <c r="F1" s="81"/>
      <c r="G1" s="81"/>
    </row>
    <row r="2" spans="1:7" ht="89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7">
      <c r="A3" s="3">
        <v>1</v>
      </c>
      <c r="B3" s="1">
        <v>2</v>
      </c>
      <c r="C3" s="1">
        <v>3</v>
      </c>
      <c r="D3" s="76">
        <v>4</v>
      </c>
      <c r="E3" s="1">
        <v>5</v>
      </c>
      <c r="F3" s="1">
        <v>6</v>
      </c>
      <c r="G3" s="1">
        <v>7</v>
      </c>
    </row>
    <row r="4" spans="1:7" ht="63.75" customHeight="1">
      <c r="A4" s="5">
        <v>1</v>
      </c>
      <c r="B4" s="14" t="s">
        <v>80</v>
      </c>
      <c r="C4" s="7" t="s">
        <v>81</v>
      </c>
      <c r="D4" s="15">
        <v>5.6264000000000003</v>
      </c>
      <c r="E4" s="10" t="s">
        <v>290</v>
      </c>
      <c r="F4" s="9" t="s">
        <v>10</v>
      </c>
      <c r="G4" s="9" t="s">
        <v>10</v>
      </c>
    </row>
    <row r="5" spans="1:7" ht="63.75" customHeight="1">
      <c r="A5" s="5">
        <v>2</v>
      </c>
      <c r="B5" s="14" t="s">
        <v>82</v>
      </c>
      <c r="C5" s="7" t="s">
        <v>81</v>
      </c>
      <c r="D5" s="11">
        <v>6.0031999999999996</v>
      </c>
      <c r="E5" s="10" t="s">
        <v>290</v>
      </c>
      <c r="F5" s="9" t="s">
        <v>10</v>
      </c>
      <c r="G5" s="9" t="s">
        <v>10</v>
      </c>
    </row>
    <row r="6" spans="1:7" ht="63.75" customHeight="1">
      <c r="A6" s="5">
        <v>3</v>
      </c>
      <c r="B6" s="14" t="s">
        <v>83</v>
      </c>
      <c r="C6" s="7" t="s">
        <v>81</v>
      </c>
      <c r="D6" s="11">
        <v>1.103</v>
      </c>
      <c r="E6" s="10" t="s">
        <v>290</v>
      </c>
      <c r="F6" s="9" t="s">
        <v>10</v>
      </c>
      <c r="G6" s="9" t="s">
        <v>10</v>
      </c>
    </row>
    <row r="7" spans="1:7" ht="63.75" customHeight="1">
      <c r="A7" s="5">
        <v>4</v>
      </c>
      <c r="B7" s="14" t="s">
        <v>84</v>
      </c>
      <c r="C7" s="7" t="s">
        <v>81</v>
      </c>
      <c r="D7" s="11">
        <v>9.8993000000000002</v>
      </c>
      <c r="E7" s="10" t="s">
        <v>290</v>
      </c>
      <c r="F7" s="9" t="s">
        <v>10</v>
      </c>
      <c r="G7" s="9" t="s">
        <v>10</v>
      </c>
    </row>
    <row r="8" spans="1:7" ht="63.75" customHeight="1">
      <c r="A8" s="5">
        <v>5</v>
      </c>
      <c r="B8" s="14" t="s">
        <v>85</v>
      </c>
      <c r="C8" s="7" t="s">
        <v>81</v>
      </c>
      <c r="D8" s="11">
        <v>7.5532000000000004</v>
      </c>
      <c r="E8" s="10" t="s">
        <v>290</v>
      </c>
      <c r="F8" s="9" t="s">
        <v>10</v>
      </c>
      <c r="G8" s="9" t="s">
        <v>10</v>
      </c>
    </row>
    <row r="9" spans="1:7" ht="63.75" customHeight="1">
      <c r="A9" s="5">
        <v>6</v>
      </c>
      <c r="B9" s="14" t="s">
        <v>86</v>
      </c>
      <c r="C9" s="7" t="s">
        <v>81</v>
      </c>
      <c r="D9" s="11">
        <v>11.306800000000001</v>
      </c>
      <c r="E9" s="10" t="s">
        <v>290</v>
      </c>
      <c r="F9" s="9" t="s">
        <v>10</v>
      </c>
      <c r="G9" s="9" t="s">
        <v>10</v>
      </c>
    </row>
    <row r="10" spans="1:7" ht="63.75" customHeight="1">
      <c r="A10" s="5">
        <v>7</v>
      </c>
      <c r="B10" s="14" t="s">
        <v>87</v>
      </c>
      <c r="C10" s="7" t="s">
        <v>81</v>
      </c>
      <c r="D10" s="11">
        <v>5.4893999999999998</v>
      </c>
      <c r="E10" s="10" t="s">
        <v>290</v>
      </c>
      <c r="F10" s="9" t="s">
        <v>10</v>
      </c>
      <c r="G10" s="9" t="s">
        <v>10</v>
      </c>
    </row>
    <row r="11" spans="1:7" ht="63.75" customHeight="1">
      <c r="A11" s="5">
        <v>8</v>
      </c>
      <c r="B11" s="14" t="s">
        <v>88</v>
      </c>
      <c r="C11" s="7" t="s">
        <v>81</v>
      </c>
      <c r="D11" s="11">
        <v>6.3456000000000001</v>
      </c>
      <c r="E11" s="10" t="s">
        <v>290</v>
      </c>
      <c r="F11" s="9" t="s">
        <v>10</v>
      </c>
      <c r="G11" s="9" t="s">
        <v>10</v>
      </c>
    </row>
    <row r="12" spans="1:7" ht="63.75" customHeight="1">
      <c r="A12" s="5">
        <v>9</v>
      </c>
      <c r="B12" s="14" t="s">
        <v>89</v>
      </c>
      <c r="C12" s="7" t="s">
        <v>81</v>
      </c>
      <c r="D12" s="11">
        <v>2.6718999999999999</v>
      </c>
      <c r="E12" s="10" t="s">
        <v>290</v>
      </c>
      <c r="F12" s="9" t="s">
        <v>10</v>
      </c>
      <c r="G12" s="9" t="s">
        <v>10</v>
      </c>
    </row>
    <row r="13" spans="1:7" ht="63.75" customHeight="1">
      <c r="A13" s="5">
        <v>10</v>
      </c>
      <c r="B13" s="14" t="s">
        <v>90</v>
      </c>
      <c r="C13" s="7" t="s">
        <v>81</v>
      </c>
      <c r="D13" s="11">
        <v>4.5669000000000004</v>
      </c>
      <c r="E13" s="10" t="s">
        <v>290</v>
      </c>
      <c r="F13" s="9" t="s">
        <v>10</v>
      </c>
      <c r="G13" s="9" t="s">
        <v>91</v>
      </c>
    </row>
    <row r="14" spans="1:7" ht="63.75" customHeight="1">
      <c r="A14" s="5">
        <v>11</v>
      </c>
      <c r="B14" s="14" t="s">
        <v>92</v>
      </c>
      <c r="C14" s="7" t="s">
        <v>81</v>
      </c>
      <c r="D14" s="11">
        <v>10.237500000000001</v>
      </c>
      <c r="E14" s="10" t="s">
        <v>290</v>
      </c>
      <c r="F14" s="9" t="s">
        <v>10</v>
      </c>
      <c r="G14" s="9" t="s">
        <v>93</v>
      </c>
    </row>
    <row r="15" spans="1:7" ht="63.75" customHeight="1">
      <c r="A15" s="5">
        <v>12</v>
      </c>
      <c r="B15" s="14" t="s">
        <v>94</v>
      </c>
      <c r="C15" s="7" t="s">
        <v>81</v>
      </c>
      <c r="D15" s="11">
        <v>5.9766000000000004</v>
      </c>
      <c r="E15" s="10" t="s">
        <v>290</v>
      </c>
      <c r="F15" s="9" t="s">
        <v>10</v>
      </c>
      <c r="G15" s="9" t="s">
        <v>95</v>
      </c>
    </row>
    <row r="16" spans="1:7" ht="63.75" customHeight="1">
      <c r="A16" s="5">
        <v>13</v>
      </c>
      <c r="B16" s="14" t="s">
        <v>96</v>
      </c>
      <c r="C16" s="7" t="s">
        <v>81</v>
      </c>
      <c r="D16" s="11">
        <v>4.2283999999999997</v>
      </c>
      <c r="E16" s="9" t="s">
        <v>290</v>
      </c>
      <c r="F16" s="9" t="s">
        <v>10</v>
      </c>
      <c r="G16" s="9" t="s">
        <v>10</v>
      </c>
    </row>
    <row r="17" spans="1:7" ht="63.75" customHeight="1">
      <c r="A17" s="5">
        <v>14</v>
      </c>
      <c r="B17" s="14" t="s">
        <v>97</v>
      </c>
      <c r="C17" s="7" t="s">
        <v>81</v>
      </c>
      <c r="D17" s="11">
        <v>1.2706</v>
      </c>
      <c r="E17" s="9" t="s">
        <v>290</v>
      </c>
      <c r="F17" s="9" t="s">
        <v>10</v>
      </c>
      <c r="G17" s="9" t="s">
        <v>10</v>
      </c>
    </row>
    <row r="18" spans="1:7" ht="63.75" customHeight="1">
      <c r="A18" s="5">
        <v>15</v>
      </c>
      <c r="B18" s="14" t="s">
        <v>98</v>
      </c>
      <c r="C18" s="7" t="s">
        <v>81</v>
      </c>
      <c r="D18" s="11">
        <v>1.8493999999999999</v>
      </c>
      <c r="E18" s="9" t="s">
        <v>290</v>
      </c>
      <c r="F18" s="9" t="s">
        <v>10</v>
      </c>
      <c r="G18" s="9" t="s">
        <v>10</v>
      </c>
    </row>
    <row r="19" spans="1:7" ht="63.75" customHeight="1">
      <c r="A19" s="5">
        <v>16</v>
      </c>
      <c r="B19" s="14" t="s">
        <v>99</v>
      </c>
      <c r="C19" s="7" t="s">
        <v>81</v>
      </c>
      <c r="D19" s="11">
        <v>0.61299999999999999</v>
      </c>
      <c r="E19" s="9" t="s">
        <v>290</v>
      </c>
      <c r="F19" s="9" t="s">
        <v>10</v>
      </c>
      <c r="G19" s="9" t="s">
        <v>10</v>
      </c>
    </row>
    <row r="20" spans="1:7" ht="63.75" customHeight="1">
      <c r="A20" s="5">
        <v>17</v>
      </c>
      <c r="B20" s="14" t="s">
        <v>100</v>
      </c>
      <c r="C20" s="7" t="s">
        <v>81</v>
      </c>
      <c r="D20" s="11">
        <v>6.4949000000000003</v>
      </c>
      <c r="E20" s="9" t="s">
        <v>290</v>
      </c>
      <c r="F20" s="9" t="s">
        <v>10</v>
      </c>
      <c r="G20" s="9" t="s">
        <v>10</v>
      </c>
    </row>
    <row r="21" spans="1:7" ht="63.75" customHeight="1">
      <c r="A21" s="5">
        <v>18</v>
      </c>
      <c r="B21" s="14" t="s">
        <v>101</v>
      </c>
      <c r="C21" s="7" t="s">
        <v>81</v>
      </c>
      <c r="D21" s="11">
        <v>4.5023</v>
      </c>
      <c r="E21" s="9" t="s">
        <v>290</v>
      </c>
      <c r="F21" s="9" t="s">
        <v>10</v>
      </c>
      <c r="G21" s="9" t="s">
        <v>10</v>
      </c>
    </row>
    <row r="22" spans="1:7" ht="63.75" customHeight="1">
      <c r="A22" s="5">
        <v>19</v>
      </c>
      <c r="B22" s="14" t="s">
        <v>102</v>
      </c>
      <c r="C22" s="7" t="s">
        <v>81</v>
      </c>
      <c r="D22" s="11">
        <v>2.4192999999999998</v>
      </c>
      <c r="E22" s="9" t="s">
        <v>290</v>
      </c>
      <c r="F22" s="9" t="s">
        <v>10</v>
      </c>
      <c r="G22" s="9" t="s">
        <v>10</v>
      </c>
    </row>
    <row r="23" spans="1:7" ht="63.75" customHeight="1">
      <c r="A23" s="5">
        <v>20</v>
      </c>
      <c r="B23" s="14" t="s">
        <v>103</v>
      </c>
      <c r="C23" s="7" t="s">
        <v>81</v>
      </c>
      <c r="D23" s="11">
        <v>9.7209000000000003</v>
      </c>
      <c r="E23" s="9" t="s">
        <v>290</v>
      </c>
      <c r="F23" s="9" t="s">
        <v>10</v>
      </c>
      <c r="G23" s="9" t="s">
        <v>10</v>
      </c>
    </row>
    <row r="24" spans="1:7" ht="63.75" customHeight="1">
      <c r="A24" s="5">
        <v>21</v>
      </c>
      <c r="B24" s="14" t="s">
        <v>104</v>
      </c>
      <c r="C24" s="7" t="s">
        <v>81</v>
      </c>
      <c r="D24" s="11">
        <v>9.7769999999999992</v>
      </c>
      <c r="E24" s="9" t="s">
        <v>290</v>
      </c>
      <c r="F24" s="9" t="s">
        <v>10</v>
      </c>
      <c r="G24" s="9" t="s">
        <v>10</v>
      </c>
    </row>
    <row r="25" spans="1:7" ht="63.75" customHeight="1">
      <c r="A25" s="5">
        <v>22</v>
      </c>
      <c r="B25" s="14" t="s">
        <v>105</v>
      </c>
      <c r="C25" s="7" t="s">
        <v>81</v>
      </c>
      <c r="D25" s="15">
        <v>5.3456000000000001</v>
      </c>
      <c r="E25" s="9" t="s">
        <v>290</v>
      </c>
      <c r="F25" s="9" t="s">
        <v>10</v>
      </c>
      <c r="G25" s="9" t="s">
        <v>10</v>
      </c>
    </row>
    <row r="26" spans="1:7" ht="48.75" customHeight="1">
      <c r="A26" s="5">
        <v>23</v>
      </c>
      <c r="B26" s="14" t="s">
        <v>106</v>
      </c>
      <c r="C26" s="7" t="s">
        <v>81</v>
      </c>
      <c r="D26" s="11">
        <v>2.5636000000000001</v>
      </c>
      <c r="E26" s="9" t="s">
        <v>290</v>
      </c>
      <c r="F26" s="9" t="s">
        <v>10</v>
      </c>
      <c r="G26" s="9" t="s">
        <v>10</v>
      </c>
    </row>
    <row r="27" spans="1:7" ht="45.75" customHeight="1">
      <c r="A27" s="5">
        <v>24</v>
      </c>
      <c r="B27" s="14" t="s">
        <v>107</v>
      </c>
      <c r="C27" s="7" t="s">
        <v>81</v>
      </c>
      <c r="D27" s="11">
        <v>0.88870000000000005</v>
      </c>
      <c r="E27" s="9" t="s">
        <v>290</v>
      </c>
      <c r="F27" s="9" t="s">
        <v>10</v>
      </c>
      <c r="G27" s="9" t="s">
        <v>10</v>
      </c>
    </row>
    <row r="28" spans="1:7" ht="48.75" customHeight="1">
      <c r="A28" s="5">
        <v>25</v>
      </c>
      <c r="B28" s="14" t="s">
        <v>108</v>
      </c>
      <c r="C28" s="7" t="s">
        <v>81</v>
      </c>
      <c r="D28" s="11">
        <v>3.3902000000000001</v>
      </c>
      <c r="E28" s="9" t="s">
        <v>290</v>
      </c>
      <c r="F28" s="9" t="s">
        <v>10</v>
      </c>
      <c r="G28" s="9" t="s">
        <v>10</v>
      </c>
    </row>
    <row r="29" spans="1:7" ht="63.75" customHeight="1">
      <c r="A29" s="5">
        <v>26</v>
      </c>
      <c r="B29" s="14" t="s">
        <v>109</v>
      </c>
      <c r="C29" s="7" t="s">
        <v>81</v>
      </c>
      <c r="D29" s="11">
        <v>14.679</v>
      </c>
      <c r="E29" s="9" t="s">
        <v>290</v>
      </c>
      <c r="F29" s="9" t="s">
        <v>10</v>
      </c>
      <c r="G29" s="9" t="s">
        <v>110</v>
      </c>
    </row>
    <row r="30" spans="1:7" ht="54" customHeight="1">
      <c r="A30" s="5">
        <v>27</v>
      </c>
      <c r="B30" s="14" t="s">
        <v>111</v>
      </c>
      <c r="C30" s="7" t="s">
        <v>81</v>
      </c>
      <c r="D30" s="11">
        <v>15</v>
      </c>
      <c r="E30" s="9" t="s">
        <v>112</v>
      </c>
      <c r="F30" s="9" t="s">
        <v>10</v>
      </c>
      <c r="G30" s="9" t="s">
        <v>10</v>
      </c>
    </row>
    <row r="31" spans="1:7" ht="41.25" customHeight="1">
      <c r="A31" s="5">
        <v>28</v>
      </c>
      <c r="B31" s="14" t="s">
        <v>113</v>
      </c>
      <c r="C31" s="7" t="s">
        <v>81</v>
      </c>
      <c r="D31" s="11">
        <v>8.0053000000000001</v>
      </c>
      <c r="E31" s="9" t="s">
        <v>290</v>
      </c>
      <c r="F31" s="9" t="s">
        <v>10</v>
      </c>
      <c r="G31" s="9" t="s">
        <v>10</v>
      </c>
    </row>
    <row r="32" spans="1:7" ht="38.25" customHeight="1">
      <c r="A32" s="5">
        <v>29</v>
      </c>
      <c r="B32" s="14" t="s">
        <v>114</v>
      </c>
      <c r="C32" s="7" t="s">
        <v>81</v>
      </c>
      <c r="D32" s="11">
        <v>2.3189000000000002</v>
      </c>
      <c r="E32" s="9" t="s">
        <v>290</v>
      </c>
      <c r="F32" s="9" t="s">
        <v>10</v>
      </c>
      <c r="G32" s="9" t="s">
        <v>10</v>
      </c>
    </row>
    <row r="33" spans="1:7" ht="44.25" customHeight="1">
      <c r="A33" s="5">
        <v>30</v>
      </c>
      <c r="B33" s="14" t="s">
        <v>115</v>
      </c>
      <c r="C33" s="7" t="s">
        <v>81</v>
      </c>
      <c r="D33" s="11">
        <v>1.8445</v>
      </c>
      <c r="E33" s="9" t="s">
        <v>290</v>
      </c>
      <c r="F33" s="9" t="s">
        <v>10</v>
      </c>
      <c r="G33" s="9" t="s">
        <v>10</v>
      </c>
    </row>
    <row r="34" spans="1:7" ht="48" customHeight="1">
      <c r="A34" s="5">
        <v>31</v>
      </c>
      <c r="B34" s="14" t="s">
        <v>116</v>
      </c>
      <c r="C34" s="7" t="s">
        <v>81</v>
      </c>
      <c r="D34" s="11">
        <v>0.72150000000000003</v>
      </c>
      <c r="E34" s="9" t="s">
        <v>290</v>
      </c>
      <c r="F34" s="9" t="s">
        <v>10</v>
      </c>
      <c r="G34" s="9" t="s">
        <v>10</v>
      </c>
    </row>
    <row r="35" spans="1:7" ht="49.5" customHeight="1">
      <c r="A35" s="5">
        <v>32</v>
      </c>
      <c r="B35" s="14" t="s">
        <v>117</v>
      </c>
      <c r="C35" s="7" t="s">
        <v>81</v>
      </c>
      <c r="D35" s="11">
        <v>5.4157000000000002</v>
      </c>
      <c r="E35" s="9" t="s">
        <v>290</v>
      </c>
      <c r="F35" s="9" t="s">
        <v>10</v>
      </c>
      <c r="G35" s="9" t="s">
        <v>10</v>
      </c>
    </row>
    <row r="36" spans="1:7" ht="51.75" customHeight="1">
      <c r="A36" s="5">
        <v>33</v>
      </c>
      <c r="B36" s="12" t="s">
        <v>118</v>
      </c>
      <c r="C36" s="7" t="s">
        <v>81</v>
      </c>
      <c r="D36" s="11">
        <v>1.0689</v>
      </c>
      <c r="E36" s="9" t="s">
        <v>290</v>
      </c>
      <c r="F36" s="9" t="s">
        <v>10</v>
      </c>
      <c r="G36" s="9" t="s">
        <v>10</v>
      </c>
    </row>
    <row r="37" spans="1:7" ht="51" customHeight="1">
      <c r="A37" s="5">
        <v>34</v>
      </c>
      <c r="B37" s="12" t="s">
        <v>119</v>
      </c>
      <c r="C37" s="7" t="s">
        <v>81</v>
      </c>
      <c r="D37" s="11">
        <v>3.9397000000000002</v>
      </c>
      <c r="E37" s="9" t="s">
        <v>290</v>
      </c>
      <c r="F37" s="9" t="s">
        <v>10</v>
      </c>
      <c r="G37" s="9" t="s">
        <v>10</v>
      </c>
    </row>
    <row r="38" spans="1:7" ht="51" customHeight="1">
      <c r="A38" s="5">
        <v>35</v>
      </c>
      <c r="B38" s="6" t="s">
        <v>120</v>
      </c>
      <c r="C38" s="7" t="s">
        <v>81</v>
      </c>
      <c r="D38" s="15">
        <v>5.1471</v>
      </c>
      <c r="E38" s="9" t="s">
        <v>27</v>
      </c>
      <c r="F38" s="9" t="s">
        <v>10</v>
      </c>
      <c r="G38" s="9" t="s">
        <v>10</v>
      </c>
    </row>
    <row r="39" spans="1:7" ht="63.75" customHeight="1">
      <c r="A39" s="5">
        <v>36</v>
      </c>
      <c r="B39" s="6" t="s">
        <v>121</v>
      </c>
      <c r="C39" s="7" t="s">
        <v>81</v>
      </c>
      <c r="D39" s="15">
        <v>2.8647999999999998</v>
      </c>
      <c r="E39" s="9" t="s">
        <v>27</v>
      </c>
      <c r="F39" s="9" t="s">
        <v>10</v>
      </c>
      <c r="G39" s="9" t="s">
        <v>10</v>
      </c>
    </row>
    <row r="40" spans="1:7" ht="63.75" customHeight="1">
      <c r="A40" s="5">
        <v>37</v>
      </c>
      <c r="B40" s="6" t="s">
        <v>122</v>
      </c>
      <c r="C40" s="7" t="s">
        <v>81</v>
      </c>
      <c r="D40" s="15">
        <v>1.2844</v>
      </c>
      <c r="E40" s="9" t="s">
        <v>27</v>
      </c>
      <c r="F40" s="9" t="s">
        <v>10</v>
      </c>
      <c r="G40" s="9" t="s">
        <v>10</v>
      </c>
    </row>
    <row r="41" spans="1:7">
      <c r="A41" s="16">
        <v>37</v>
      </c>
      <c r="B41" s="82" t="s">
        <v>123</v>
      </c>
      <c r="C41" s="83"/>
      <c r="D41" s="13">
        <f>SUM(D4:D40)</f>
        <v>192.13350000000003</v>
      </c>
      <c r="E41" s="9"/>
      <c r="F41" s="9"/>
      <c r="G41" s="9"/>
    </row>
    <row r="42" spans="1:7" ht="51" customHeight="1">
      <c r="A42" s="51">
        <v>1</v>
      </c>
      <c r="B42" s="72" t="s">
        <v>140</v>
      </c>
      <c r="C42" s="71" t="s">
        <v>138</v>
      </c>
      <c r="D42" s="63">
        <v>0.22389999999999999</v>
      </c>
      <c r="E42" s="59" t="s">
        <v>139</v>
      </c>
      <c r="F42" s="55" t="s">
        <v>10</v>
      </c>
      <c r="G42" s="55" t="s">
        <v>10</v>
      </c>
    </row>
    <row r="43" spans="1:7" ht="38.25">
      <c r="A43" s="51">
        <v>2</v>
      </c>
      <c r="B43" s="72" t="s">
        <v>142</v>
      </c>
      <c r="C43" s="71" t="s">
        <v>138</v>
      </c>
      <c r="D43" s="63">
        <v>0.5413</v>
      </c>
      <c r="E43" s="59" t="s">
        <v>139</v>
      </c>
      <c r="F43" s="55" t="s">
        <v>10</v>
      </c>
      <c r="G43" s="55" t="s">
        <v>10</v>
      </c>
    </row>
    <row r="44" spans="1:7">
      <c r="A44" s="52">
        <v>2</v>
      </c>
      <c r="B44" s="73" t="s">
        <v>143</v>
      </c>
      <c r="C44" s="56"/>
      <c r="D44" s="64">
        <f>SUM(D42:D43)</f>
        <v>0.76519999999999999</v>
      </c>
      <c r="E44" s="60"/>
      <c r="F44" s="56"/>
      <c r="G44" s="56"/>
    </row>
    <row r="45" spans="1:7" ht="41.25" customHeight="1">
      <c r="A45" s="51">
        <v>1</v>
      </c>
      <c r="B45" s="72" t="s">
        <v>144</v>
      </c>
      <c r="C45" s="71" t="s">
        <v>145</v>
      </c>
      <c r="D45" s="63">
        <v>1.7105999999999999</v>
      </c>
      <c r="E45" s="53" t="s">
        <v>141</v>
      </c>
      <c r="F45" s="55" t="s">
        <v>10</v>
      </c>
      <c r="G45" s="55" t="s">
        <v>10</v>
      </c>
    </row>
    <row r="46" spans="1:7" ht="41.25" customHeight="1">
      <c r="A46" s="51">
        <v>2</v>
      </c>
      <c r="B46" s="72" t="s">
        <v>146</v>
      </c>
      <c r="C46" s="71" t="s">
        <v>145</v>
      </c>
      <c r="D46" s="63">
        <v>0.1905</v>
      </c>
      <c r="E46" s="59" t="s">
        <v>139</v>
      </c>
      <c r="F46" s="55" t="s">
        <v>10</v>
      </c>
      <c r="G46" s="55" t="s">
        <v>10</v>
      </c>
    </row>
    <row r="47" spans="1:7" ht="41.25" customHeight="1">
      <c r="A47" s="51">
        <v>3</v>
      </c>
      <c r="B47" s="72" t="s">
        <v>147</v>
      </c>
      <c r="C47" s="71" t="s">
        <v>145</v>
      </c>
      <c r="D47" s="63">
        <v>0.75260000000000005</v>
      </c>
      <c r="E47" s="53" t="s">
        <v>141</v>
      </c>
      <c r="F47" s="55" t="s">
        <v>10</v>
      </c>
      <c r="G47" s="55" t="s">
        <v>10</v>
      </c>
    </row>
    <row r="48" spans="1:7" ht="41.25" customHeight="1">
      <c r="A48" s="51">
        <v>4</v>
      </c>
      <c r="B48" s="72" t="s">
        <v>148</v>
      </c>
      <c r="C48" s="71" t="s">
        <v>145</v>
      </c>
      <c r="D48" s="63">
        <v>0.2198</v>
      </c>
      <c r="E48" s="59" t="s">
        <v>139</v>
      </c>
      <c r="F48" s="55" t="s">
        <v>10</v>
      </c>
      <c r="G48" s="55" t="s">
        <v>10</v>
      </c>
    </row>
    <row r="49" spans="1:7" ht="38.25" customHeight="1">
      <c r="A49" s="51">
        <v>5</v>
      </c>
      <c r="B49" s="72" t="s">
        <v>149</v>
      </c>
      <c r="C49" s="71" t="s">
        <v>145</v>
      </c>
      <c r="D49" s="63">
        <v>1.3130999999999999</v>
      </c>
      <c r="E49" s="59" t="s">
        <v>139</v>
      </c>
      <c r="F49" s="55" t="s">
        <v>10</v>
      </c>
      <c r="G49" s="55" t="s">
        <v>10</v>
      </c>
    </row>
    <row r="50" spans="1:7" ht="38.25" customHeight="1">
      <c r="A50" s="51">
        <v>6</v>
      </c>
      <c r="B50" s="72" t="s">
        <v>150</v>
      </c>
      <c r="C50" s="71" t="s">
        <v>145</v>
      </c>
      <c r="D50" s="63">
        <v>2.2145000000000001</v>
      </c>
      <c r="E50" s="59" t="s">
        <v>139</v>
      </c>
      <c r="F50" s="55" t="s">
        <v>10</v>
      </c>
      <c r="G50" s="55" t="s">
        <v>10</v>
      </c>
    </row>
    <row r="51" spans="1:7" ht="38.25" customHeight="1">
      <c r="A51" s="51">
        <v>7</v>
      </c>
      <c r="B51" s="72" t="s">
        <v>151</v>
      </c>
      <c r="C51" s="71" t="s">
        <v>145</v>
      </c>
      <c r="D51" s="63">
        <v>2.9279000000000002</v>
      </c>
      <c r="E51" s="59" t="s">
        <v>139</v>
      </c>
      <c r="F51" s="55" t="s">
        <v>10</v>
      </c>
      <c r="G51" s="55" t="s">
        <v>10</v>
      </c>
    </row>
    <row r="52" spans="1:7" ht="38.25" customHeight="1">
      <c r="A52" s="51">
        <v>8</v>
      </c>
      <c r="B52" s="72" t="s">
        <v>152</v>
      </c>
      <c r="C52" s="71" t="s">
        <v>145</v>
      </c>
      <c r="D52" s="63">
        <v>3.0651999999999999</v>
      </c>
      <c r="E52" s="59" t="s">
        <v>139</v>
      </c>
      <c r="F52" s="55" t="s">
        <v>10</v>
      </c>
      <c r="G52" s="55" t="s">
        <v>10</v>
      </c>
    </row>
    <row r="53" spans="1:7" ht="40.5" customHeight="1">
      <c r="A53" s="51">
        <v>9</v>
      </c>
      <c r="B53" s="72" t="s">
        <v>153</v>
      </c>
      <c r="C53" s="71" t="s">
        <v>145</v>
      </c>
      <c r="D53" s="63">
        <v>10.25</v>
      </c>
      <c r="E53" s="59" t="s">
        <v>139</v>
      </c>
      <c r="F53" s="55" t="s">
        <v>10</v>
      </c>
      <c r="G53" s="55" t="s">
        <v>10</v>
      </c>
    </row>
    <row r="54" spans="1:7" ht="37.5" customHeight="1">
      <c r="A54" s="51">
        <v>10</v>
      </c>
      <c r="B54" s="72" t="s">
        <v>154</v>
      </c>
      <c r="C54" s="71" t="s">
        <v>145</v>
      </c>
      <c r="D54" s="63">
        <v>0.53069999999999995</v>
      </c>
      <c r="E54" s="59" t="s">
        <v>139</v>
      </c>
      <c r="F54" s="55" t="s">
        <v>10</v>
      </c>
      <c r="G54" s="55" t="s">
        <v>10</v>
      </c>
    </row>
    <row r="55" spans="1:7" ht="34.5" customHeight="1">
      <c r="A55" s="51">
        <v>11</v>
      </c>
      <c r="B55" s="72" t="s">
        <v>155</v>
      </c>
      <c r="C55" s="71" t="s">
        <v>145</v>
      </c>
      <c r="D55" s="63">
        <v>1.5964</v>
      </c>
      <c r="E55" s="59" t="s">
        <v>139</v>
      </c>
      <c r="F55" s="55" t="s">
        <v>10</v>
      </c>
      <c r="G55" s="55" t="s">
        <v>10</v>
      </c>
    </row>
    <row r="56" spans="1:7" ht="40.5" customHeight="1">
      <c r="A56" s="51">
        <v>12</v>
      </c>
      <c r="B56" s="72" t="s">
        <v>156</v>
      </c>
      <c r="C56" s="71" t="s">
        <v>145</v>
      </c>
      <c r="D56" s="63">
        <v>0.38900000000000001</v>
      </c>
      <c r="E56" s="59" t="s">
        <v>139</v>
      </c>
      <c r="F56" s="55" t="s">
        <v>10</v>
      </c>
      <c r="G56" s="55" t="s">
        <v>10</v>
      </c>
    </row>
    <row r="57" spans="1:7" ht="39.75" customHeight="1">
      <c r="A57" s="51">
        <v>13</v>
      </c>
      <c r="B57" s="72" t="s">
        <v>157</v>
      </c>
      <c r="C57" s="71" t="s">
        <v>145</v>
      </c>
      <c r="D57" s="63">
        <v>6.1883999999999997</v>
      </c>
      <c r="E57" s="59" t="s">
        <v>139</v>
      </c>
      <c r="F57" s="55" t="s">
        <v>10</v>
      </c>
      <c r="G57" s="55" t="s">
        <v>10</v>
      </c>
    </row>
    <row r="58" spans="1:7">
      <c r="A58" s="52">
        <v>13</v>
      </c>
      <c r="B58" s="73" t="s">
        <v>158</v>
      </c>
      <c r="C58" s="56"/>
      <c r="D58" s="65">
        <f>SUM(D45:D57)</f>
        <v>31.348700000000001</v>
      </c>
      <c r="E58" s="60"/>
      <c r="F58" s="56"/>
      <c r="G58" s="56"/>
    </row>
    <row r="59" spans="1:7" ht="38.25">
      <c r="A59" s="51">
        <v>1</v>
      </c>
      <c r="B59" s="72" t="s">
        <v>159</v>
      </c>
      <c r="C59" s="71" t="s">
        <v>160</v>
      </c>
      <c r="D59" s="66">
        <v>7.7110000000000003</v>
      </c>
      <c r="E59" s="59" t="s">
        <v>139</v>
      </c>
      <c r="F59" s="55" t="s">
        <v>10</v>
      </c>
      <c r="G59" s="55" t="s">
        <v>10</v>
      </c>
    </row>
    <row r="60" spans="1:7" ht="38.25">
      <c r="A60" s="51">
        <v>2</v>
      </c>
      <c r="B60" s="72" t="s">
        <v>161</v>
      </c>
      <c r="C60" s="71" t="s">
        <v>160</v>
      </c>
      <c r="D60" s="66">
        <v>0.92190000000000005</v>
      </c>
      <c r="E60" s="59" t="s">
        <v>139</v>
      </c>
      <c r="F60" s="55" t="s">
        <v>10</v>
      </c>
      <c r="G60" s="55" t="s">
        <v>10</v>
      </c>
    </row>
    <row r="61" spans="1:7" ht="38.25">
      <c r="A61" s="51">
        <v>3</v>
      </c>
      <c r="B61" s="72" t="s">
        <v>162</v>
      </c>
      <c r="C61" s="71" t="s">
        <v>160</v>
      </c>
      <c r="D61" s="66">
        <v>0.29549999999999998</v>
      </c>
      <c r="E61" s="59" t="s">
        <v>139</v>
      </c>
      <c r="F61" s="55" t="s">
        <v>10</v>
      </c>
      <c r="G61" s="55" t="s">
        <v>10</v>
      </c>
    </row>
    <row r="62" spans="1:7" ht="38.25">
      <c r="A62" s="51">
        <v>4</v>
      </c>
      <c r="B62" s="72" t="s">
        <v>163</v>
      </c>
      <c r="C62" s="71" t="s">
        <v>160</v>
      </c>
      <c r="D62" s="66">
        <v>0.25319999999999998</v>
      </c>
      <c r="E62" s="59" t="s">
        <v>139</v>
      </c>
      <c r="F62" s="55" t="s">
        <v>10</v>
      </c>
      <c r="G62" s="55" t="s">
        <v>164</v>
      </c>
    </row>
    <row r="63" spans="1:7" ht="38.25">
      <c r="A63" s="51">
        <v>5</v>
      </c>
      <c r="B63" s="72" t="s">
        <v>165</v>
      </c>
      <c r="C63" s="71" t="s">
        <v>160</v>
      </c>
      <c r="D63" s="66">
        <v>0.66169999999999995</v>
      </c>
      <c r="E63" s="59" t="s">
        <v>139</v>
      </c>
      <c r="F63" s="55" t="s">
        <v>10</v>
      </c>
      <c r="G63" s="55" t="s">
        <v>10</v>
      </c>
    </row>
    <row r="64" spans="1:7" ht="38.25">
      <c r="A64" s="51">
        <v>6</v>
      </c>
      <c r="B64" s="72" t="s">
        <v>166</v>
      </c>
      <c r="C64" s="71" t="s">
        <v>160</v>
      </c>
      <c r="D64" s="66">
        <v>2.5078999999999998</v>
      </c>
      <c r="E64" s="59" t="s">
        <v>139</v>
      </c>
      <c r="F64" s="55" t="s">
        <v>10</v>
      </c>
      <c r="G64" s="55" t="s">
        <v>10</v>
      </c>
    </row>
    <row r="65" spans="1:7" ht="38.25">
      <c r="A65" s="51">
        <v>7</v>
      </c>
      <c r="B65" s="72" t="s">
        <v>167</v>
      </c>
      <c r="C65" s="71" t="s">
        <v>160</v>
      </c>
      <c r="D65" s="66">
        <v>2.3426999999999998</v>
      </c>
      <c r="E65" s="59" t="s">
        <v>139</v>
      </c>
      <c r="F65" s="55" t="s">
        <v>10</v>
      </c>
      <c r="G65" s="55" t="s">
        <v>10</v>
      </c>
    </row>
    <row r="66" spans="1:7" ht="38.25">
      <c r="A66" s="51">
        <v>8</v>
      </c>
      <c r="B66" s="72" t="s">
        <v>168</v>
      </c>
      <c r="C66" s="71" t="s">
        <v>160</v>
      </c>
      <c r="D66" s="66">
        <v>2.1958000000000002</v>
      </c>
      <c r="E66" s="59" t="s">
        <v>139</v>
      </c>
      <c r="F66" s="55" t="s">
        <v>10</v>
      </c>
      <c r="G66" s="55" t="s">
        <v>10</v>
      </c>
    </row>
    <row r="67" spans="1:7" ht="38.25">
      <c r="A67" s="51">
        <v>9</v>
      </c>
      <c r="B67" s="72" t="s">
        <v>169</v>
      </c>
      <c r="C67" s="71" t="s">
        <v>160</v>
      </c>
      <c r="D67" s="66">
        <v>37.857100000000003</v>
      </c>
      <c r="E67" s="59" t="s">
        <v>139</v>
      </c>
      <c r="F67" s="55" t="s">
        <v>10</v>
      </c>
      <c r="G67" s="55" t="s">
        <v>10</v>
      </c>
    </row>
    <row r="68" spans="1:7" ht="38.25">
      <c r="A68" s="51">
        <v>10</v>
      </c>
      <c r="B68" s="72" t="s">
        <v>170</v>
      </c>
      <c r="C68" s="71" t="s">
        <v>160</v>
      </c>
      <c r="D68" s="66">
        <v>4.8052000000000001</v>
      </c>
      <c r="E68" s="59" t="s">
        <v>139</v>
      </c>
      <c r="F68" s="55" t="s">
        <v>10</v>
      </c>
      <c r="G68" s="55" t="s">
        <v>171</v>
      </c>
    </row>
    <row r="69" spans="1:7" ht="38.25">
      <c r="A69" s="51">
        <v>11</v>
      </c>
      <c r="B69" s="72" t="s">
        <v>172</v>
      </c>
      <c r="C69" s="71" t="s">
        <v>160</v>
      </c>
      <c r="D69" s="66">
        <v>4.9635999999999996</v>
      </c>
      <c r="E69" s="59" t="s">
        <v>139</v>
      </c>
      <c r="F69" s="55" t="s">
        <v>10</v>
      </c>
      <c r="G69" s="55" t="s">
        <v>10</v>
      </c>
    </row>
    <row r="70" spans="1:7" ht="38.25">
      <c r="A70" s="51">
        <v>12</v>
      </c>
      <c r="B70" s="72" t="s">
        <v>173</v>
      </c>
      <c r="C70" s="71" t="s">
        <v>160</v>
      </c>
      <c r="D70" s="66">
        <v>11.228300000000001</v>
      </c>
      <c r="E70" s="59" t="s">
        <v>139</v>
      </c>
      <c r="F70" s="55" t="s">
        <v>10</v>
      </c>
      <c r="G70" s="55" t="s">
        <v>10</v>
      </c>
    </row>
    <row r="71" spans="1:7" ht="38.25">
      <c r="A71" s="51">
        <v>13</v>
      </c>
      <c r="B71" s="72" t="s">
        <v>174</v>
      </c>
      <c r="C71" s="71" t="s">
        <v>160</v>
      </c>
      <c r="D71" s="66">
        <v>2.1951000000000001</v>
      </c>
      <c r="E71" s="59" t="s">
        <v>139</v>
      </c>
      <c r="F71" s="55" t="s">
        <v>10</v>
      </c>
      <c r="G71" s="55" t="s">
        <v>10</v>
      </c>
    </row>
    <row r="72" spans="1:7" ht="38.25">
      <c r="A72" s="51">
        <v>14</v>
      </c>
      <c r="B72" s="72" t="s">
        <v>175</v>
      </c>
      <c r="C72" s="71" t="s">
        <v>160</v>
      </c>
      <c r="D72" s="63">
        <v>3.0838000000000001</v>
      </c>
      <c r="E72" s="59" t="s">
        <v>139</v>
      </c>
      <c r="F72" s="55" t="s">
        <v>10</v>
      </c>
      <c r="G72" s="55" t="s">
        <v>10</v>
      </c>
    </row>
    <row r="73" spans="1:7" ht="38.25">
      <c r="A73" s="51">
        <v>15</v>
      </c>
      <c r="B73" s="72" t="s">
        <v>176</v>
      </c>
      <c r="C73" s="71" t="s">
        <v>160</v>
      </c>
      <c r="D73" s="63">
        <v>0.73160000000000003</v>
      </c>
      <c r="E73" s="59" t="s">
        <v>139</v>
      </c>
      <c r="F73" s="55" t="s">
        <v>10</v>
      </c>
      <c r="G73" s="55" t="s">
        <v>10</v>
      </c>
    </row>
    <row r="74" spans="1:7">
      <c r="A74" s="52">
        <v>15</v>
      </c>
      <c r="B74" s="73" t="s">
        <v>177</v>
      </c>
      <c r="C74" s="56"/>
      <c r="D74" s="67">
        <f>SUM(D59:D73)</f>
        <v>81.754400000000004</v>
      </c>
      <c r="E74" s="60"/>
      <c r="F74" s="56"/>
      <c r="G74" s="56"/>
    </row>
    <row r="75" spans="1:7" ht="40.5" customHeight="1">
      <c r="A75" s="51">
        <v>1</v>
      </c>
      <c r="B75" s="72" t="s">
        <v>178</v>
      </c>
      <c r="C75" s="71" t="s">
        <v>179</v>
      </c>
      <c r="D75" s="63">
        <v>5.1940999999999997</v>
      </c>
      <c r="E75" s="59" t="s">
        <v>139</v>
      </c>
      <c r="F75" s="55" t="s">
        <v>10</v>
      </c>
      <c r="G75" s="55" t="s">
        <v>10</v>
      </c>
    </row>
    <row r="76" spans="1:7" ht="38.25">
      <c r="A76" s="51">
        <v>2</v>
      </c>
      <c r="B76" s="72" t="s">
        <v>180</v>
      </c>
      <c r="C76" s="71" t="s">
        <v>179</v>
      </c>
      <c r="D76" s="63">
        <v>5.0275999999999996</v>
      </c>
      <c r="E76" s="53" t="s">
        <v>141</v>
      </c>
      <c r="F76" s="55" t="s">
        <v>10</v>
      </c>
      <c r="G76" s="55" t="s">
        <v>181</v>
      </c>
    </row>
    <row r="77" spans="1:7" ht="62.25" customHeight="1">
      <c r="A77" s="51">
        <v>3</v>
      </c>
      <c r="B77" s="72" t="s">
        <v>182</v>
      </c>
      <c r="C77" s="71" t="s">
        <v>179</v>
      </c>
      <c r="D77" s="63">
        <v>9.3620000000000001</v>
      </c>
      <c r="E77" s="53" t="s">
        <v>141</v>
      </c>
      <c r="F77" s="55" t="s">
        <v>183</v>
      </c>
      <c r="G77" s="55" t="s">
        <v>184</v>
      </c>
    </row>
    <row r="78" spans="1:7" ht="54" customHeight="1">
      <c r="A78" s="51">
        <v>4</v>
      </c>
      <c r="B78" s="72" t="s">
        <v>185</v>
      </c>
      <c r="C78" s="71" t="s">
        <v>179</v>
      </c>
      <c r="D78" s="63">
        <v>6.6741999999999999</v>
      </c>
      <c r="E78" s="53" t="s">
        <v>141</v>
      </c>
      <c r="F78" s="55" t="s">
        <v>186</v>
      </c>
      <c r="G78" s="55" t="s">
        <v>187</v>
      </c>
    </row>
    <row r="79" spans="1:7" ht="87.75" customHeight="1">
      <c r="A79" s="51">
        <v>5</v>
      </c>
      <c r="B79" s="72" t="s">
        <v>188</v>
      </c>
      <c r="C79" s="71" t="s">
        <v>179</v>
      </c>
      <c r="D79" s="63">
        <v>0.1976</v>
      </c>
      <c r="E79" s="61" t="s">
        <v>291</v>
      </c>
      <c r="F79" s="55" t="s">
        <v>10</v>
      </c>
      <c r="G79" s="55" t="s">
        <v>10</v>
      </c>
    </row>
    <row r="80" spans="1:7" ht="36.75" customHeight="1">
      <c r="A80" s="51">
        <v>6</v>
      </c>
      <c r="B80" s="72" t="s">
        <v>189</v>
      </c>
      <c r="C80" s="71" t="s">
        <v>179</v>
      </c>
      <c r="D80" s="63">
        <v>0.38929999999999998</v>
      </c>
      <c r="E80" s="59" t="s">
        <v>139</v>
      </c>
      <c r="F80" s="55" t="s">
        <v>10</v>
      </c>
      <c r="G80" s="55" t="s">
        <v>10</v>
      </c>
    </row>
    <row r="81" spans="1:7">
      <c r="A81" s="52">
        <v>6</v>
      </c>
      <c r="B81" s="73" t="s">
        <v>190</v>
      </c>
      <c r="C81" s="56"/>
      <c r="D81" s="67">
        <f>SUM(D75:D80)</f>
        <v>26.844799999999999</v>
      </c>
      <c r="E81" s="60"/>
      <c r="F81" s="56"/>
      <c r="G81" s="56"/>
    </row>
    <row r="82" spans="1:7" ht="39.75" customHeight="1">
      <c r="A82" s="51">
        <v>1</v>
      </c>
      <c r="B82" s="55" t="s">
        <v>191</v>
      </c>
      <c r="C82" s="71" t="s">
        <v>192</v>
      </c>
      <c r="D82" s="63">
        <v>15.8223</v>
      </c>
      <c r="E82" s="59" t="s">
        <v>139</v>
      </c>
      <c r="F82" s="55" t="s">
        <v>10</v>
      </c>
      <c r="G82" s="55" t="s">
        <v>10</v>
      </c>
    </row>
    <row r="83" spans="1:7" ht="39.75" customHeight="1">
      <c r="A83" s="51">
        <v>2</v>
      </c>
      <c r="B83" s="55" t="s">
        <v>193</v>
      </c>
      <c r="C83" s="71" t="s">
        <v>192</v>
      </c>
      <c r="D83" s="63">
        <v>0.4269</v>
      </c>
      <c r="E83" s="59" t="s">
        <v>139</v>
      </c>
      <c r="F83" s="55" t="s">
        <v>10</v>
      </c>
      <c r="G83" s="55" t="s">
        <v>10</v>
      </c>
    </row>
    <row r="84" spans="1:7" ht="63.75">
      <c r="A84" s="51">
        <v>3</v>
      </c>
      <c r="B84" s="55" t="s">
        <v>194</v>
      </c>
      <c r="C84" s="71" t="s">
        <v>192</v>
      </c>
      <c r="D84" s="63">
        <v>3.0127999999999999</v>
      </c>
      <c r="E84" s="53" t="s">
        <v>141</v>
      </c>
      <c r="F84" s="55" t="s">
        <v>195</v>
      </c>
      <c r="G84" s="55" t="s">
        <v>10</v>
      </c>
    </row>
    <row r="85" spans="1:7" ht="38.25">
      <c r="A85" s="51">
        <v>4</v>
      </c>
      <c r="B85" s="55" t="s">
        <v>196</v>
      </c>
      <c r="C85" s="71" t="s">
        <v>192</v>
      </c>
      <c r="D85" s="63">
        <v>12.9801</v>
      </c>
      <c r="E85" s="59" t="s">
        <v>139</v>
      </c>
      <c r="F85" s="55" t="s">
        <v>10</v>
      </c>
      <c r="G85" s="55" t="s">
        <v>10</v>
      </c>
    </row>
    <row r="86" spans="1:7" ht="38.25">
      <c r="A86" s="51">
        <v>5</v>
      </c>
      <c r="B86" s="55" t="s">
        <v>197</v>
      </c>
      <c r="C86" s="71" t="s">
        <v>192</v>
      </c>
      <c r="D86" s="63">
        <v>0.68810000000000004</v>
      </c>
      <c r="E86" s="59" t="s">
        <v>139</v>
      </c>
      <c r="F86" s="55" t="s">
        <v>10</v>
      </c>
      <c r="G86" s="55" t="s">
        <v>10</v>
      </c>
    </row>
    <row r="87" spans="1:7" ht="38.25">
      <c r="A87" s="51">
        <v>6</v>
      </c>
      <c r="B87" s="55" t="s">
        <v>198</v>
      </c>
      <c r="C87" s="71" t="s">
        <v>192</v>
      </c>
      <c r="D87" s="63">
        <v>0.66949999999999998</v>
      </c>
      <c r="E87" s="59" t="s">
        <v>139</v>
      </c>
      <c r="F87" s="55" t="s">
        <v>10</v>
      </c>
      <c r="G87" s="55" t="s">
        <v>10</v>
      </c>
    </row>
    <row r="88" spans="1:7" ht="38.25">
      <c r="A88" s="51">
        <v>7</v>
      </c>
      <c r="B88" s="55" t="s">
        <v>199</v>
      </c>
      <c r="C88" s="71" t="s">
        <v>192</v>
      </c>
      <c r="D88" s="63">
        <v>2.7896999999999998</v>
      </c>
      <c r="E88" s="59" t="s">
        <v>139</v>
      </c>
      <c r="F88" s="55" t="s">
        <v>10</v>
      </c>
      <c r="G88" s="55" t="s">
        <v>10</v>
      </c>
    </row>
    <row r="89" spans="1:7" ht="78.75" customHeight="1">
      <c r="A89" s="51">
        <v>8</v>
      </c>
      <c r="B89" s="55" t="s">
        <v>200</v>
      </c>
      <c r="C89" s="71" t="s">
        <v>192</v>
      </c>
      <c r="D89" s="63">
        <v>2.7890000000000001</v>
      </c>
      <c r="E89" s="53" t="s">
        <v>141</v>
      </c>
      <c r="F89" s="55" t="s">
        <v>201</v>
      </c>
      <c r="G89" s="55" t="s">
        <v>10</v>
      </c>
    </row>
    <row r="90" spans="1:7" ht="43.5" customHeight="1">
      <c r="A90" s="51">
        <v>9</v>
      </c>
      <c r="B90" s="55" t="s">
        <v>202</v>
      </c>
      <c r="C90" s="71" t="s">
        <v>192</v>
      </c>
      <c r="D90" s="63">
        <v>2.9731000000000001</v>
      </c>
      <c r="E90" s="59" t="s">
        <v>139</v>
      </c>
      <c r="F90" s="55" t="s">
        <v>10</v>
      </c>
      <c r="G90" s="55" t="s">
        <v>10</v>
      </c>
    </row>
    <row r="91" spans="1:7" ht="96" customHeight="1">
      <c r="A91" s="51">
        <v>10</v>
      </c>
      <c r="B91" s="55" t="s">
        <v>203</v>
      </c>
      <c r="C91" s="71" t="s">
        <v>192</v>
      </c>
      <c r="D91" s="63">
        <v>30.907900000000001</v>
      </c>
      <c r="E91" s="53" t="s">
        <v>141</v>
      </c>
      <c r="F91" s="55" t="s">
        <v>201</v>
      </c>
      <c r="G91" s="55" t="s">
        <v>10</v>
      </c>
    </row>
    <row r="92" spans="1:7" ht="38.25">
      <c r="A92" s="51">
        <v>11</v>
      </c>
      <c r="B92" s="55" t="s">
        <v>204</v>
      </c>
      <c r="C92" s="71" t="s">
        <v>192</v>
      </c>
      <c r="D92" s="63">
        <v>10.4124</v>
      </c>
      <c r="E92" s="59" t="s">
        <v>139</v>
      </c>
      <c r="F92" s="55" t="s">
        <v>10</v>
      </c>
      <c r="G92" s="55" t="s">
        <v>10</v>
      </c>
    </row>
    <row r="93" spans="1:7" ht="85.5" customHeight="1">
      <c r="A93" s="51">
        <v>12</v>
      </c>
      <c r="B93" s="55" t="s">
        <v>205</v>
      </c>
      <c r="C93" s="71" t="s">
        <v>192</v>
      </c>
      <c r="D93" s="63">
        <v>3.0261999999999998</v>
      </c>
      <c r="E93" s="53" t="s">
        <v>141</v>
      </c>
      <c r="F93" s="55" t="s">
        <v>206</v>
      </c>
      <c r="G93" s="55" t="s">
        <v>10</v>
      </c>
    </row>
    <row r="94" spans="1:7" ht="63.75">
      <c r="A94" s="51">
        <v>13</v>
      </c>
      <c r="B94" s="55" t="s">
        <v>207</v>
      </c>
      <c r="C94" s="71" t="s">
        <v>192</v>
      </c>
      <c r="D94" s="63">
        <v>4.9974999999999996</v>
      </c>
      <c r="E94" s="53" t="s">
        <v>141</v>
      </c>
      <c r="F94" s="55" t="s">
        <v>208</v>
      </c>
      <c r="G94" s="55" t="s">
        <v>10</v>
      </c>
    </row>
    <row r="95" spans="1:7" ht="81" customHeight="1">
      <c r="A95" s="51">
        <v>14</v>
      </c>
      <c r="B95" s="55" t="s">
        <v>209</v>
      </c>
      <c r="C95" s="71" t="s">
        <v>192</v>
      </c>
      <c r="D95" s="63">
        <v>3.0310000000000001</v>
      </c>
      <c r="E95" s="53" t="s">
        <v>141</v>
      </c>
      <c r="F95" s="55" t="s">
        <v>210</v>
      </c>
      <c r="G95" s="55" t="s">
        <v>10</v>
      </c>
    </row>
    <row r="96" spans="1:7" ht="79.5" customHeight="1">
      <c r="A96" s="51">
        <v>15</v>
      </c>
      <c r="B96" s="55" t="s">
        <v>211</v>
      </c>
      <c r="C96" s="71" t="s">
        <v>192</v>
      </c>
      <c r="D96" s="63">
        <v>3.0081000000000002</v>
      </c>
      <c r="E96" s="53" t="s">
        <v>141</v>
      </c>
      <c r="F96" s="55" t="s">
        <v>212</v>
      </c>
      <c r="G96" s="55" t="s">
        <v>10</v>
      </c>
    </row>
    <row r="97" spans="1:7" ht="89.25" customHeight="1">
      <c r="A97" s="51">
        <v>16</v>
      </c>
      <c r="B97" s="55" t="s">
        <v>213</v>
      </c>
      <c r="C97" s="71" t="s">
        <v>192</v>
      </c>
      <c r="D97" s="63">
        <v>2.9922</v>
      </c>
      <c r="E97" s="53" t="s">
        <v>141</v>
      </c>
      <c r="F97" s="55" t="s">
        <v>214</v>
      </c>
      <c r="G97" s="55" t="s">
        <v>10</v>
      </c>
    </row>
    <row r="98" spans="1:7" ht="63.75">
      <c r="A98" s="51">
        <v>17</v>
      </c>
      <c r="B98" s="55" t="s">
        <v>215</v>
      </c>
      <c r="C98" s="71" t="s">
        <v>192</v>
      </c>
      <c r="D98" s="63">
        <v>2.0133999999999999</v>
      </c>
      <c r="E98" s="53" t="s">
        <v>141</v>
      </c>
      <c r="F98" s="55" t="s">
        <v>216</v>
      </c>
      <c r="G98" s="55" t="s">
        <v>10</v>
      </c>
    </row>
    <row r="99" spans="1:7" ht="63.75">
      <c r="A99" s="51">
        <v>18</v>
      </c>
      <c r="B99" s="55" t="s">
        <v>217</v>
      </c>
      <c r="C99" s="71" t="s">
        <v>192</v>
      </c>
      <c r="D99" s="63">
        <v>4.9962</v>
      </c>
      <c r="E99" s="53" t="s">
        <v>141</v>
      </c>
      <c r="F99" s="55" t="s">
        <v>218</v>
      </c>
      <c r="G99" s="55" t="s">
        <v>10</v>
      </c>
    </row>
    <row r="100" spans="1:7" ht="76.5">
      <c r="A100" s="51">
        <v>19</v>
      </c>
      <c r="B100" s="55" t="s">
        <v>219</v>
      </c>
      <c r="C100" s="71" t="s">
        <v>192</v>
      </c>
      <c r="D100" s="63">
        <v>4.4882</v>
      </c>
      <c r="E100" s="53" t="s">
        <v>141</v>
      </c>
      <c r="F100" s="55" t="s">
        <v>220</v>
      </c>
      <c r="G100" s="55" t="s">
        <v>10</v>
      </c>
    </row>
    <row r="101" spans="1:7" ht="63.75">
      <c r="A101" s="51">
        <v>20</v>
      </c>
      <c r="B101" s="55" t="s">
        <v>221</v>
      </c>
      <c r="C101" s="71" t="s">
        <v>192</v>
      </c>
      <c r="D101" s="63">
        <v>4.2344999999999997</v>
      </c>
      <c r="E101" s="53" t="s">
        <v>141</v>
      </c>
      <c r="F101" s="55" t="s">
        <v>222</v>
      </c>
      <c r="G101" s="55" t="s">
        <v>10</v>
      </c>
    </row>
    <row r="102" spans="1:7" ht="38.25">
      <c r="A102" s="51">
        <v>21</v>
      </c>
      <c r="B102" s="55" t="s">
        <v>223</v>
      </c>
      <c r="C102" s="71" t="s">
        <v>192</v>
      </c>
      <c r="D102" s="63">
        <v>61.588500000000003</v>
      </c>
      <c r="E102" s="59" t="s">
        <v>139</v>
      </c>
      <c r="F102" s="55" t="s">
        <v>10</v>
      </c>
      <c r="G102" s="55" t="s">
        <v>10</v>
      </c>
    </row>
    <row r="103" spans="1:7" ht="38.25">
      <c r="A103" s="51">
        <v>22</v>
      </c>
      <c r="B103" s="55" t="s">
        <v>224</v>
      </c>
      <c r="C103" s="71" t="s">
        <v>192</v>
      </c>
      <c r="D103" s="63">
        <v>2.4285999999999999</v>
      </c>
      <c r="E103" s="59" t="s">
        <v>139</v>
      </c>
      <c r="F103" s="55" t="s">
        <v>10</v>
      </c>
      <c r="G103" s="55" t="s">
        <v>10</v>
      </c>
    </row>
    <row r="104" spans="1:7" ht="63.75">
      <c r="A104" s="51">
        <v>23</v>
      </c>
      <c r="B104" s="55" t="s">
        <v>225</v>
      </c>
      <c r="C104" s="71" t="s">
        <v>192</v>
      </c>
      <c r="D104" s="63">
        <v>25.0276</v>
      </c>
      <c r="E104" s="53" t="s">
        <v>141</v>
      </c>
      <c r="F104" s="55" t="s">
        <v>226</v>
      </c>
      <c r="G104" s="55" t="s">
        <v>10</v>
      </c>
    </row>
    <row r="105" spans="1:7" ht="63.75">
      <c r="A105" s="51">
        <v>24</v>
      </c>
      <c r="B105" s="55" t="s">
        <v>227</v>
      </c>
      <c r="C105" s="71" t="s">
        <v>192</v>
      </c>
      <c r="D105" s="63">
        <v>15.824999999999999</v>
      </c>
      <c r="E105" s="53" t="s">
        <v>141</v>
      </c>
      <c r="F105" s="55" t="s">
        <v>228</v>
      </c>
      <c r="G105" s="55" t="s">
        <v>10</v>
      </c>
    </row>
    <row r="106" spans="1:7" ht="38.25">
      <c r="A106" s="51">
        <v>25</v>
      </c>
      <c r="B106" s="55" t="s">
        <v>229</v>
      </c>
      <c r="C106" s="71" t="s">
        <v>192</v>
      </c>
      <c r="D106" s="63">
        <v>29.655100000000001</v>
      </c>
      <c r="E106" s="59" t="s">
        <v>139</v>
      </c>
      <c r="F106" s="55" t="s">
        <v>10</v>
      </c>
      <c r="G106" s="55" t="s">
        <v>10</v>
      </c>
    </row>
    <row r="107" spans="1:7">
      <c r="A107" s="52">
        <v>25</v>
      </c>
      <c r="B107" s="73" t="s">
        <v>230</v>
      </c>
      <c r="C107" s="56"/>
      <c r="D107" s="64">
        <f>SUM(D82:D106)</f>
        <v>250.78390000000002</v>
      </c>
      <c r="E107" s="60"/>
      <c r="F107" s="56"/>
      <c r="G107" s="56"/>
    </row>
    <row r="108" spans="1:7" ht="76.5">
      <c r="A108" s="51">
        <v>1</v>
      </c>
      <c r="B108" s="72" t="s">
        <v>231</v>
      </c>
      <c r="C108" s="71" t="s">
        <v>232</v>
      </c>
      <c r="D108" s="63">
        <v>15.726000000000001</v>
      </c>
      <c r="E108" s="53" t="s">
        <v>141</v>
      </c>
      <c r="F108" s="55" t="s">
        <v>233</v>
      </c>
      <c r="G108" s="55" t="s">
        <v>10</v>
      </c>
    </row>
    <row r="109" spans="1:7" ht="38.25">
      <c r="A109" s="51">
        <v>2</v>
      </c>
      <c r="B109" s="72" t="s">
        <v>234</v>
      </c>
      <c r="C109" s="71" t="s">
        <v>232</v>
      </c>
      <c r="D109" s="63">
        <v>1.361</v>
      </c>
      <c r="E109" s="53" t="s">
        <v>235</v>
      </c>
      <c r="F109" s="55" t="s">
        <v>10</v>
      </c>
      <c r="G109" s="55" t="s">
        <v>236</v>
      </c>
    </row>
    <row r="110" spans="1:7" ht="38.25">
      <c r="A110" s="51">
        <v>3</v>
      </c>
      <c r="B110" s="72" t="s">
        <v>237</v>
      </c>
      <c r="C110" s="71" t="s">
        <v>232</v>
      </c>
      <c r="D110" s="66">
        <v>6.4146999999999998</v>
      </c>
      <c r="E110" s="53" t="s">
        <v>235</v>
      </c>
      <c r="F110" s="55" t="s">
        <v>10</v>
      </c>
      <c r="G110" s="55" t="s">
        <v>10</v>
      </c>
    </row>
    <row r="111" spans="1:7" ht="38.25">
      <c r="A111" s="51">
        <v>4</v>
      </c>
      <c r="B111" s="72" t="s">
        <v>238</v>
      </c>
      <c r="C111" s="71" t="s">
        <v>232</v>
      </c>
      <c r="D111" s="66">
        <v>40.230899999999998</v>
      </c>
      <c r="E111" s="53" t="s">
        <v>235</v>
      </c>
      <c r="F111" s="55" t="s">
        <v>10</v>
      </c>
      <c r="G111" s="55" t="s">
        <v>239</v>
      </c>
    </row>
    <row r="112" spans="1:7" ht="38.25">
      <c r="A112" s="51">
        <v>5</v>
      </c>
      <c r="B112" s="72" t="s">
        <v>240</v>
      </c>
      <c r="C112" s="71" t="s">
        <v>232</v>
      </c>
      <c r="D112" s="66">
        <v>16.264099999999999</v>
      </c>
      <c r="E112" s="53" t="s">
        <v>235</v>
      </c>
      <c r="F112" s="55" t="s">
        <v>10</v>
      </c>
      <c r="G112" s="55" t="s">
        <v>10</v>
      </c>
    </row>
    <row r="113" spans="1:7">
      <c r="A113" s="52">
        <v>5</v>
      </c>
      <c r="B113" s="73" t="s">
        <v>241</v>
      </c>
      <c r="C113" s="56"/>
      <c r="D113" s="64">
        <f>SUM(D108:D112)</f>
        <v>79.996700000000004</v>
      </c>
      <c r="E113" s="60"/>
      <c r="F113" s="56"/>
      <c r="G113" s="56"/>
    </row>
    <row r="114" spans="1:7" ht="38.25">
      <c r="A114" s="51">
        <v>1</v>
      </c>
      <c r="B114" s="72" t="s">
        <v>242</v>
      </c>
      <c r="C114" s="71" t="s">
        <v>243</v>
      </c>
      <c r="D114" s="63">
        <v>4.0129000000000001</v>
      </c>
      <c r="E114" s="59" t="s">
        <v>139</v>
      </c>
      <c r="F114" s="55" t="s">
        <v>10</v>
      </c>
      <c r="G114" s="55" t="s">
        <v>10</v>
      </c>
    </row>
    <row r="115" spans="1:7" ht="69" customHeight="1">
      <c r="A115" s="51">
        <v>2</v>
      </c>
      <c r="B115" s="72" t="s">
        <v>244</v>
      </c>
      <c r="C115" s="71" t="s">
        <v>243</v>
      </c>
      <c r="D115" s="63">
        <v>6.8464</v>
      </c>
      <c r="E115" s="61" t="s">
        <v>245</v>
      </c>
      <c r="F115" s="55" t="s">
        <v>246</v>
      </c>
      <c r="G115" s="55" t="s">
        <v>10</v>
      </c>
    </row>
    <row r="116" spans="1:7" ht="63.75">
      <c r="A116" s="51">
        <v>3</v>
      </c>
      <c r="B116" s="72" t="s">
        <v>247</v>
      </c>
      <c r="C116" s="71" t="s">
        <v>243</v>
      </c>
      <c r="D116" s="63">
        <v>11.617699999999999</v>
      </c>
      <c r="E116" s="61" t="s">
        <v>245</v>
      </c>
      <c r="F116" s="55" t="s">
        <v>248</v>
      </c>
      <c r="G116" s="55" t="s">
        <v>10</v>
      </c>
    </row>
    <row r="117" spans="1:7" ht="38.25">
      <c r="A117" s="51">
        <v>4</v>
      </c>
      <c r="B117" s="72" t="s">
        <v>249</v>
      </c>
      <c r="C117" s="71" t="s">
        <v>243</v>
      </c>
      <c r="D117" s="63">
        <v>0.54300000000000004</v>
      </c>
      <c r="E117" s="59" t="s">
        <v>139</v>
      </c>
      <c r="F117" s="55" t="s">
        <v>10</v>
      </c>
      <c r="G117" s="55" t="s">
        <v>10</v>
      </c>
    </row>
    <row r="118" spans="1:7" ht="38.25">
      <c r="A118" s="51">
        <v>5</v>
      </c>
      <c r="B118" s="72" t="s">
        <v>250</v>
      </c>
      <c r="C118" s="71" t="s">
        <v>243</v>
      </c>
      <c r="D118" s="63">
        <v>0.44619999999999999</v>
      </c>
      <c r="E118" s="59" t="s">
        <v>139</v>
      </c>
      <c r="F118" s="55" t="s">
        <v>10</v>
      </c>
      <c r="G118" s="55" t="s">
        <v>10</v>
      </c>
    </row>
    <row r="119" spans="1:7" ht="38.25">
      <c r="A119" s="51">
        <v>6</v>
      </c>
      <c r="B119" s="72" t="s">
        <v>251</v>
      </c>
      <c r="C119" s="71" t="s">
        <v>243</v>
      </c>
      <c r="D119" s="63">
        <v>0.20660000000000001</v>
      </c>
      <c r="E119" s="59" t="s">
        <v>139</v>
      </c>
      <c r="F119" s="55" t="s">
        <v>10</v>
      </c>
      <c r="G119" s="55" t="s">
        <v>10</v>
      </c>
    </row>
    <row r="120" spans="1:7" ht="38.25">
      <c r="A120" s="51">
        <v>7</v>
      </c>
      <c r="B120" s="72" t="s">
        <v>252</v>
      </c>
      <c r="C120" s="71" t="s">
        <v>243</v>
      </c>
      <c r="D120" s="63">
        <v>4.1935000000000002</v>
      </c>
      <c r="E120" s="59" t="s">
        <v>139</v>
      </c>
      <c r="F120" s="55" t="s">
        <v>10</v>
      </c>
      <c r="G120" s="55" t="s">
        <v>10</v>
      </c>
    </row>
    <row r="121" spans="1:7" ht="38.25">
      <c r="A121" s="51">
        <v>8</v>
      </c>
      <c r="B121" s="72" t="s">
        <v>253</v>
      </c>
      <c r="C121" s="71" t="s">
        <v>243</v>
      </c>
      <c r="D121" s="63">
        <v>13.2453</v>
      </c>
      <c r="E121" s="59" t="s">
        <v>139</v>
      </c>
      <c r="F121" s="55" t="s">
        <v>10</v>
      </c>
      <c r="G121" s="55" t="s">
        <v>10</v>
      </c>
    </row>
    <row r="122" spans="1:7" ht="38.25">
      <c r="A122" s="51">
        <v>9</v>
      </c>
      <c r="B122" s="72" t="s">
        <v>254</v>
      </c>
      <c r="C122" s="71" t="s">
        <v>243</v>
      </c>
      <c r="D122" s="63">
        <v>0.1211</v>
      </c>
      <c r="E122" s="59" t="s">
        <v>139</v>
      </c>
      <c r="F122" s="55" t="s">
        <v>10</v>
      </c>
      <c r="G122" s="55" t="s">
        <v>10</v>
      </c>
    </row>
    <row r="123" spans="1:7" ht="38.25">
      <c r="A123" s="51">
        <v>10</v>
      </c>
      <c r="B123" s="72" t="s">
        <v>255</v>
      </c>
      <c r="C123" s="71" t="s">
        <v>243</v>
      </c>
      <c r="D123" s="63">
        <v>0.64680000000000004</v>
      </c>
      <c r="E123" s="59" t="s">
        <v>139</v>
      </c>
      <c r="F123" s="55" t="s">
        <v>10</v>
      </c>
      <c r="G123" s="55" t="s">
        <v>10</v>
      </c>
    </row>
    <row r="124" spans="1:7" ht="38.25">
      <c r="A124" s="51">
        <v>11</v>
      </c>
      <c r="B124" s="72" t="s">
        <v>256</v>
      </c>
      <c r="C124" s="71" t="s">
        <v>243</v>
      </c>
      <c r="D124" s="63">
        <v>10.196400000000001</v>
      </c>
      <c r="E124" s="53" t="s">
        <v>141</v>
      </c>
      <c r="F124" s="55" t="s">
        <v>10</v>
      </c>
      <c r="G124" s="55" t="s">
        <v>10</v>
      </c>
    </row>
    <row r="125" spans="1:7" ht="38.25">
      <c r="A125" s="51">
        <v>12</v>
      </c>
      <c r="B125" s="72" t="s">
        <v>257</v>
      </c>
      <c r="C125" s="71" t="s">
        <v>243</v>
      </c>
      <c r="D125" s="63">
        <v>22.9923</v>
      </c>
      <c r="E125" s="53" t="s">
        <v>141</v>
      </c>
      <c r="F125" s="55" t="s">
        <v>10</v>
      </c>
      <c r="G125" s="55" t="s">
        <v>258</v>
      </c>
    </row>
    <row r="126" spans="1:7" ht="38.25">
      <c r="A126" s="51">
        <v>13</v>
      </c>
      <c r="B126" s="72" t="s">
        <v>259</v>
      </c>
      <c r="C126" s="71" t="s">
        <v>243</v>
      </c>
      <c r="D126" s="66">
        <v>17.178100000000001</v>
      </c>
      <c r="E126" s="59" t="s">
        <v>260</v>
      </c>
      <c r="F126" s="55" t="s">
        <v>10</v>
      </c>
      <c r="G126" s="55" t="s">
        <v>10</v>
      </c>
    </row>
    <row r="127" spans="1:7" ht="38.25">
      <c r="A127" s="51">
        <v>14</v>
      </c>
      <c r="B127" s="72" t="s">
        <v>261</v>
      </c>
      <c r="C127" s="71" t="s">
        <v>243</v>
      </c>
      <c r="D127" s="66">
        <v>9.2234999999999996</v>
      </c>
      <c r="E127" s="59" t="s">
        <v>260</v>
      </c>
      <c r="F127" s="55" t="s">
        <v>10</v>
      </c>
      <c r="G127" s="55" t="s">
        <v>10</v>
      </c>
    </row>
    <row r="128" spans="1:7">
      <c r="A128" s="52">
        <v>14</v>
      </c>
      <c r="B128" s="73" t="s">
        <v>262</v>
      </c>
      <c r="C128" s="56"/>
      <c r="D128" s="64">
        <f>SUM(D114:D127)</f>
        <v>101.46980000000001</v>
      </c>
      <c r="E128" s="60"/>
      <c r="F128" s="56"/>
      <c r="G128" s="56"/>
    </row>
    <row r="129" spans="1:7" ht="38.25">
      <c r="A129" s="51">
        <v>1</v>
      </c>
      <c r="B129" s="72" t="s">
        <v>263</v>
      </c>
      <c r="C129" s="71" t="s">
        <v>264</v>
      </c>
      <c r="D129" s="66">
        <v>2.1568999999999998</v>
      </c>
      <c r="E129" s="59" t="s">
        <v>139</v>
      </c>
      <c r="F129" s="55" t="s">
        <v>10</v>
      </c>
      <c r="G129" s="55" t="s">
        <v>10</v>
      </c>
    </row>
    <row r="130" spans="1:7" ht="58.5" customHeight="1">
      <c r="A130" s="51">
        <v>2</v>
      </c>
      <c r="B130" s="72" t="s">
        <v>265</v>
      </c>
      <c r="C130" s="71" t="s">
        <v>264</v>
      </c>
      <c r="D130" s="66">
        <v>2.8561000000000001</v>
      </c>
      <c r="E130" s="61" t="s">
        <v>245</v>
      </c>
      <c r="F130" s="55" t="s">
        <v>266</v>
      </c>
      <c r="G130" s="55" t="s">
        <v>10</v>
      </c>
    </row>
    <row r="131" spans="1:7" ht="56.25" customHeight="1">
      <c r="A131" s="51">
        <v>3</v>
      </c>
      <c r="B131" s="72" t="s">
        <v>267</v>
      </c>
      <c r="C131" s="71" t="s">
        <v>264</v>
      </c>
      <c r="D131" s="66">
        <v>7.9099000000000004</v>
      </c>
      <c r="E131" s="61" t="s">
        <v>245</v>
      </c>
      <c r="F131" s="55" t="s">
        <v>268</v>
      </c>
      <c r="G131" s="55" t="s">
        <v>10</v>
      </c>
    </row>
    <row r="132" spans="1:7" ht="38.25">
      <c r="A132" s="51">
        <v>4</v>
      </c>
      <c r="B132" s="72" t="s">
        <v>269</v>
      </c>
      <c r="C132" s="71" t="s">
        <v>264</v>
      </c>
      <c r="D132" s="66">
        <v>19.407599999999999</v>
      </c>
      <c r="E132" s="59" t="s">
        <v>139</v>
      </c>
      <c r="F132" s="55" t="s">
        <v>10</v>
      </c>
      <c r="G132" s="55" t="s">
        <v>10</v>
      </c>
    </row>
    <row r="133" spans="1:7" ht="38.25">
      <c r="A133" s="51">
        <v>5</v>
      </c>
      <c r="B133" s="72" t="s">
        <v>270</v>
      </c>
      <c r="C133" s="71" t="s">
        <v>264</v>
      </c>
      <c r="D133" s="66">
        <v>1.5566</v>
      </c>
      <c r="E133" s="59" t="s">
        <v>139</v>
      </c>
      <c r="F133" s="55" t="s">
        <v>10</v>
      </c>
      <c r="G133" s="55" t="s">
        <v>10</v>
      </c>
    </row>
    <row r="134" spans="1:7" ht="38.25">
      <c r="A134" s="51">
        <v>6</v>
      </c>
      <c r="B134" s="72" t="s">
        <v>271</v>
      </c>
      <c r="C134" s="71" t="s">
        <v>264</v>
      </c>
      <c r="D134" s="66">
        <v>6.2304000000000004</v>
      </c>
      <c r="E134" s="59" t="s">
        <v>139</v>
      </c>
      <c r="F134" s="55" t="s">
        <v>10</v>
      </c>
      <c r="G134" s="55" t="s">
        <v>10</v>
      </c>
    </row>
    <row r="135" spans="1:7" ht="38.25">
      <c r="A135" s="51">
        <v>7</v>
      </c>
      <c r="B135" s="72" t="s">
        <v>272</v>
      </c>
      <c r="C135" s="71" t="s">
        <v>264</v>
      </c>
      <c r="D135" s="66">
        <v>5.7881999999999998</v>
      </c>
      <c r="E135" s="59" t="s">
        <v>139</v>
      </c>
      <c r="F135" s="55" t="s">
        <v>10</v>
      </c>
      <c r="G135" s="55" t="s">
        <v>10</v>
      </c>
    </row>
    <row r="136" spans="1:7" ht="75.75" customHeight="1">
      <c r="A136" s="51">
        <v>8</v>
      </c>
      <c r="B136" s="72" t="s">
        <v>273</v>
      </c>
      <c r="C136" s="71" t="s">
        <v>264</v>
      </c>
      <c r="D136" s="66">
        <v>4.0469999999999997</v>
      </c>
      <c r="E136" s="53" t="s">
        <v>141</v>
      </c>
      <c r="F136" s="55" t="s">
        <v>274</v>
      </c>
      <c r="G136" s="55" t="s">
        <v>10</v>
      </c>
    </row>
    <row r="137" spans="1:7" ht="44.25" customHeight="1">
      <c r="A137" s="51">
        <v>9</v>
      </c>
      <c r="B137" s="72" t="s">
        <v>275</v>
      </c>
      <c r="C137" s="71" t="s">
        <v>264</v>
      </c>
      <c r="D137" s="66">
        <v>0.4254</v>
      </c>
      <c r="E137" s="59" t="s">
        <v>139</v>
      </c>
      <c r="F137" s="55" t="s">
        <v>10</v>
      </c>
      <c r="G137" s="55" t="s">
        <v>10</v>
      </c>
    </row>
    <row r="138" spans="1:7" ht="38.25">
      <c r="A138" s="51">
        <v>10</v>
      </c>
      <c r="B138" s="72" t="s">
        <v>276</v>
      </c>
      <c r="C138" s="71" t="s">
        <v>264</v>
      </c>
      <c r="D138" s="66">
        <v>1.4258</v>
      </c>
      <c r="E138" s="59" t="s">
        <v>139</v>
      </c>
      <c r="F138" s="55" t="s">
        <v>10</v>
      </c>
      <c r="G138" s="55" t="s">
        <v>10</v>
      </c>
    </row>
    <row r="139" spans="1:7" ht="38.25">
      <c r="A139" s="51">
        <v>11</v>
      </c>
      <c r="B139" s="72" t="s">
        <v>277</v>
      </c>
      <c r="C139" s="71" t="s">
        <v>264</v>
      </c>
      <c r="D139" s="66">
        <v>2.3872</v>
      </c>
      <c r="E139" s="59" t="s">
        <v>139</v>
      </c>
      <c r="F139" s="55" t="s">
        <v>10</v>
      </c>
      <c r="G139" s="55" t="s">
        <v>278</v>
      </c>
    </row>
    <row r="140" spans="1:7" ht="38.25">
      <c r="A140" s="51">
        <v>12</v>
      </c>
      <c r="B140" s="72" t="s">
        <v>279</v>
      </c>
      <c r="C140" s="71" t="s">
        <v>264</v>
      </c>
      <c r="D140" s="66">
        <v>0.35589999999999999</v>
      </c>
      <c r="E140" s="59" t="s">
        <v>139</v>
      </c>
      <c r="F140" s="55" t="s">
        <v>10</v>
      </c>
      <c r="G140" s="55" t="s">
        <v>280</v>
      </c>
    </row>
    <row r="141" spans="1:7" ht="38.25">
      <c r="A141" s="51">
        <v>13</v>
      </c>
      <c r="B141" s="72" t="s">
        <v>281</v>
      </c>
      <c r="C141" s="71" t="s">
        <v>264</v>
      </c>
      <c r="D141" s="66">
        <v>1.5</v>
      </c>
      <c r="E141" s="59" t="s">
        <v>139</v>
      </c>
      <c r="F141" s="55" t="s">
        <v>10</v>
      </c>
      <c r="G141" s="55" t="s">
        <v>282</v>
      </c>
    </row>
    <row r="142" spans="1:7" ht="38.25">
      <c r="A142" s="51">
        <v>14</v>
      </c>
      <c r="B142" s="72" t="s">
        <v>283</v>
      </c>
      <c r="C142" s="71" t="s">
        <v>264</v>
      </c>
      <c r="D142" s="63">
        <v>10.3348</v>
      </c>
      <c r="E142" s="59" t="s">
        <v>139</v>
      </c>
      <c r="F142" s="55" t="s">
        <v>10</v>
      </c>
      <c r="G142" s="55" t="s">
        <v>10</v>
      </c>
    </row>
    <row r="143" spans="1:7" ht="38.25">
      <c r="A143" s="51">
        <v>15</v>
      </c>
      <c r="B143" s="72" t="s">
        <v>284</v>
      </c>
      <c r="C143" s="71" t="s">
        <v>264</v>
      </c>
      <c r="D143" s="63">
        <v>0.66690000000000005</v>
      </c>
      <c r="E143" s="59" t="s">
        <v>139</v>
      </c>
      <c r="F143" s="55" t="s">
        <v>10</v>
      </c>
      <c r="G143" s="55" t="s">
        <v>10</v>
      </c>
    </row>
    <row r="144" spans="1:7" ht="64.5" customHeight="1">
      <c r="A144" s="51">
        <v>16</v>
      </c>
      <c r="B144" s="72" t="s">
        <v>285</v>
      </c>
      <c r="C144" s="71" t="s">
        <v>264</v>
      </c>
      <c r="D144" s="63">
        <v>20.0002</v>
      </c>
      <c r="E144" s="53" t="s">
        <v>141</v>
      </c>
      <c r="F144" s="55" t="s">
        <v>286</v>
      </c>
      <c r="G144" s="55" t="s">
        <v>10</v>
      </c>
    </row>
    <row r="145" spans="1:7" ht="54" customHeight="1">
      <c r="A145" s="51">
        <v>17</v>
      </c>
      <c r="B145" s="72" t="s">
        <v>287</v>
      </c>
      <c r="C145" s="71" t="s">
        <v>264</v>
      </c>
      <c r="D145" s="63">
        <v>5</v>
      </c>
      <c r="E145" s="61" t="s">
        <v>245</v>
      </c>
      <c r="F145" s="55" t="s">
        <v>10</v>
      </c>
      <c r="G145" s="55" t="s">
        <v>10</v>
      </c>
    </row>
    <row r="146" spans="1:7" ht="21.75" customHeight="1">
      <c r="A146" s="52">
        <v>17</v>
      </c>
      <c r="B146" s="73" t="s">
        <v>288</v>
      </c>
      <c r="C146" s="56"/>
      <c r="D146" s="64">
        <f>SUM(D129:D145)</f>
        <v>92.048900000000003</v>
      </c>
      <c r="E146" s="60"/>
      <c r="F146" s="56"/>
      <c r="G146" s="56"/>
    </row>
    <row r="147" spans="1:7" ht="39" customHeight="1">
      <c r="A147" s="52">
        <f>A146+A128+A113+A81+A74+A58+A44+A41+A107</f>
        <v>134</v>
      </c>
      <c r="B147" s="73" t="s">
        <v>289</v>
      </c>
      <c r="C147" s="56"/>
      <c r="D147" s="64">
        <f>D146+D128+D41+D113+D107+D81+D74+D58+D44</f>
        <v>857.1459000000001</v>
      </c>
      <c r="E147" s="60"/>
      <c r="F147" s="56"/>
      <c r="G147" s="56"/>
    </row>
    <row r="148" spans="1:7">
      <c r="A148" s="54"/>
      <c r="B148" s="74"/>
      <c r="C148" s="57"/>
      <c r="D148" s="68"/>
      <c r="E148" s="62"/>
      <c r="F148" s="57"/>
      <c r="G148" s="57"/>
    </row>
    <row r="149" spans="1:7">
      <c r="A149" s="54"/>
      <c r="B149" s="74"/>
      <c r="C149" s="57"/>
      <c r="D149" s="68"/>
      <c r="E149" s="62"/>
      <c r="F149" s="57"/>
      <c r="G149" s="57"/>
    </row>
    <row r="151" spans="1:7" ht="129" customHeight="1">
      <c r="A151" s="77" t="s">
        <v>134</v>
      </c>
      <c r="B151" s="78"/>
      <c r="C151" s="78"/>
      <c r="D151" s="69"/>
      <c r="E151" s="79" t="s">
        <v>137</v>
      </c>
      <c r="F151" s="79"/>
      <c r="G151" s="79"/>
    </row>
    <row r="152" spans="1:7" ht="18.75">
      <c r="A152" s="77"/>
      <c r="B152" s="78"/>
      <c r="C152" s="78"/>
      <c r="D152" s="69"/>
      <c r="E152" s="79"/>
      <c r="F152" s="79"/>
      <c r="G152" s="79"/>
    </row>
  </sheetData>
  <mergeCells count="6">
    <mergeCell ref="A152:C152"/>
    <mergeCell ref="E152:G152"/>
    <mergeCell ref="A1:G1"/>
    <mergeCell ref="B41:C41"/>
    <mergeCell ref="A151:C151"/>
    <mergeCell ref="E151:G151"/>
  </mergeCells>
  <phoneticPr fontId="13" type="noConversion"/>
  <conditionalFormatting sqref="B151:B152">
    <cfRule type="expression" dxfId="26" priority="31" stopIfTrue="1">
      <formula>AND(COUNTIF($B$42:$B$42, B151)&gt;1,NOT(ISBLANK(B151)))</formula>
    </cfRule>
    <cfRule type="expression" dxfId="25" priority="32" stopIfTrue="1">
      <formula>AND(COUNTIF($B$42:$B$42, B151)&gt;1,NOT(ISBLANK(B151)))</formula>
    </cfRule>
    <cfRule type="expression" dxfId="24" priority="33" stopIfTrue="1">
      <formula>AND(COUNTIF($B$42:$B$42, B151)&gt;1,NOT(ISBLANK(B151)))</formula>
    </cfRule>
  </conditionalFormatting>
  <conditionalFormatting sqref="B42">
    <cfRule type="duplicateValues" dxfId="23" priority="17"/>
    <cfRule type="duplicateValues" dxfId="22" priority="18"/>
    <cfRule type="duplicateValues" dxfId="21" priority="19"/>
    <cfRule type="duplicateValues" dxfId="20" priority="20"/>
  </conditionalFormatting>
  <conditionalFormatting sqref="B41">
    <cfRule type="duplicateValues" dxfId="19" priority="11" stopIfTrue="1"/>
  </conditionalFormatting>
  <conditionalFormatting sqref="B36:B41">
    <cfRule type="duplicateValues" dxfId="18" priority="10" stopIfTrue="1"/>
  </conditionalFormatting>
  <conditionalFormatting sqref="B1">
    <cfRule type="duplicateValues" dxfId="17" priority="1"/>
    <cfRule type="duplicateValues" dxfId="16" priority="2"/>
    <cfRule type="duplicateValues" dxfId="15" priority="3"/>
    <cfRule type="duplicateValues" dxfId="14" priority="4"/>
  </conditionalFormatting>
  <printOptions horizontalCentered="1"/>
  <pageMargins left="0.70866141732283472" right="0.39370078740157483" top="0.51181102362204722" bottom="0.51181102362204722" header="0.39370078740157483" footer="0.39370078740157483"/>
  <pageSetup paperSize="9" scale="65" orientation="landscape" verticalDpi="0" r:id="rId1"/>
  <headerFooter>
    <oddFooter>&amp;Cстр. &amp;P из &amp;N</oddFooter>
  </headerFooter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topLeftCell="A34" zoomScale="60" workbookViewId="0">
      <selection activeCell="E38" sqref="E38"/>
    </sheetView>
  </sheetViews>
  <sheetFormatPr defaultRowHeight="15"/>
  <cols>
    <col min="1" max="1" width="7.140625" customWidth="1"/>
    <col min="2" max="2" width="20.7109375" customWidth="1"/>
    <col min="3" max="3" width="27.7109375" customWidth="1"/>
    <col min="4" max="4" width="23.5703125" customWidth="1"/>
    <col min="5" max="5" width="22" customWidth="1"/>
    <col min="6" max="6" width="28" customWidth="1"/>
    <col min="7" max="7" width="29.5703125" customWidth="1"/>
    <col min="8" max="8" width="22.42578125" customWidth="1"/>
  </cols>
  <sheetData>
    <row r="1" spans="1:9">
      <c r="A1" s="80" t="s">
        <v>136</v>
      </c>
      <c r="B1" s="81"/>
      <c r="C1" s="81"/>
      <c r="D1" s="81"/>
      <c r="E1" s="81"/>
      <c r="F1" s="81"/>
      <c r="G1" s="81"/>
    </row>
    <row r="2" spans="1:9" ht="93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9">
      <c r="A3" s="3">
        <v>1</v>
      </c>
      <c r="B3" s="1">
        <v>2</v>
      </c>
      <c r="C3" s="1">
        <v>3</v>
      </c>
      <c r="D3" s="4">
        <v>4</v>
      </c>
      <c r="E3" s="1">
        <v>5</v>
      </c>
      <c r="F3" s="1">
        <v>6</v>
      </c>
      <c r="G3" s="1">
        <v>7</v>
      </c>
    </row>
    <row r="4" spans="1:9" ht="84.75" customHeight="1">
      <c r="A4" s="5">
        <v>1</v>
      </c>
      <c r="B4" s="6" t="s">
        <v>7</v>
      </c>
      <c r="C4" s="7" t="s">
        <v>8</v>
      </c>
      <c r="D4" s="8">
        <v>1.1246</v>
      </c>
      <c r="E4" s="9" t="s">
        <v>9</v>
      </c>
      <c r="F4" s="9" t="s">
        <v>10</v>
      </c>
      <c r="G4" s="10" t="s">
        <v>10</v>
      </c>
    </row>
    <row r="5" spans="1:9" ht="84.75" customHeight="1">
      <c r="A5" s="5">
        <v>2</v>
      </c>
      <c r="B5" s="6" t="s">
        <v>11</v>
      </c>
      <c r="C5" s="7" t="s">
        <v>8</v>
      </c>
      <c r="D5" s="11">
        <v>3.8818000000000001</v>
      </c>
      <c r="E5" s="9" t="s">
        <v>9</v>
      </c>
      <c r="F5" s="9" t="s">
        <v>10</v>
      </c>
      <c r="G5" s="10" t="s">
        <v>10</v>
      </c>
    </row>
    <row r="6" spans="1:9" ht="84.75" customHeight="1">
      <c r="A6" s="5">
        <v>3</v>
      </c>
      <c r="B6" s="6" t="s">
        <v>12</v>
      </c>
      <c r="C6" s="7" t="s">
        <v>8</v>
      </c>
      <c r="D6" s="11">
        <v>1.6045</v>
      </c>
      <c r="E6" s="9" t="s">
        <v>9</v>
      </c>
      <c r="F6" s="9" t="s">
        <v>10</v>
      </c>
      <c r="G6" s="10" t="s">
        <v>10</v>
      </c>
    </row>
    <row r="7" spans="1:9" s="43" customFormat="1" ht="84.75" customHeight="1">
      <c r="A7" s="5">
        <v>4</v>
      </c>
      <c r="B7" s="6" t="s">
        <v>13</v>
      </c>
      <c r="C7" s="7" t="s">
        <v>8</v>
      </c>
      <c r="D7" s="11">
        <v>7.8768000000000002</v>
      </c>
      <c r="E7" s="9" t="s">
        <v>9</v>
      </c>
      <c r="F7" s="9" t="s">
        <v>10</v>
      </c>
      <c r="G7" s="10" t="s">
        <v>10</v>
      </c>
      <c r="H7" s="43">
        <v>7.8768000000000002</v>
      </c>
      <c r="I7" s="41">
        <v>9.6565999999999992</v>
      </c>
    </row>
    <row r="8" spans="1:9" ht="84.75" customHeight="1">
      <c r="A8" s="5">
        <v>5</v>
      </c>
      <c r="B8" s="6" t="s">
        <v>14</v>
      </c>
      <c r="C8" s="7" t="s">
        <v>8</v>
      </c>
      <c r="D8" s="11">
        <v>0.2321</v>
      </c>
      <c r="E8" s="9" t="s">
        <v>9</v>
      </c>
      <c r="F8" s="9" t="s">
        <v>10</v>
      </c>
      <c r="G8" s="9" t="s">
        <v>15</v>
      </c>
      <c r="H8" s="42"/>
    </row>
    <row r="9" spans="1:9" ht="84.75" customHeight="1">
      <c r="A9" s="5">
        <v>6</v>
      </c>
      <c r="B9" s="6" t="s">
        <v>16</v>
      </c>
      <c r="C9" s="7" t="s">
        <v>8</v>
      </c>
      <c r="D9" s="11">
        <v>0.92720000000000002</v>
      </c>
      <c r="E9" s="9" t="s">
        <v>9</v>
      </c>
      <c r="F9" s="9" t="s">
        <v>10</v>
      </c>
      <c r="G9" s="9" t="s">
        <v>17</v>
      </c>
    </row>
    <row r="10" spans="1:9" ht="84.75" customHeight="1">
      <c r="A10" s="5">
        <v>7</v>
      </c>
      <c r="B10" s="6" t="s">
        <v>18</v>
      </c>
      <c r="C10" s="7" t="s">
        <v>8</v>
      </c>
      <c r="D10" s="11">
        <v>8.6323000000000008</v>
      </c>
      <c r="E10" s="9" t="s">
        <v>9</v>
      </c>
      <c r="F10" s="9" t="s">
        <v>10</v>
      </c>
      <c r="G10" s="10" t="s">
        <v>10</v>
      </c>
    </row>
    <row r="11" spans="1:9" ht="84.75" customHeight="1">
      <c r="A11" s="5">
        <v>8</v>
      </c>
      <c r="B11" s="6" t="s">
        <v>19</v>
      </c>
      <c r="C11" s="7" t="s">
        <v>8</v>
      </c>
      <c r="D11" s="11">
        <v>1.427</v>
      </c>
      <c r="E11" s="9" t="s">
        <v>9</v>
      </c>
      <c r="F11" s="9" t="s">
        <v>10</v>
      </c>
      <c r="G11" s="10" t="s">
        <v>10</v>
      </c>
    </row>
    <row r="12" spans="1:9" ht="84.75" customHeight="1">
      <c r="A12" s="5">
        <v>9</v>
      </c>
      <c r="B12" s="6" t="s">
        <v>20</v>
      </c>
      <c r="C12" s="7" t="s">
        <v>8</v>
      </c>
      <c r="D12" s="11">
        <v>1.1832</v>
      </c>
      <c r="E12" s="9" t="s">
        <v>9</v>
      </c>
      <c r="F12" s="9" t="s">
        <v>10</v>
      </c>
      <c r="G12" s="9" t="s">
        <v>21</v>
      </c>
    </row>
    <row r="13" spans="1:9" ht="84.75" customHeight="1">
      <c r="A13" s="5">
        <v>10</v>
      </c>
      <c r="B13" s="6" t="s">
        <v>22</v>
      </c>
      <c r="C13" s="7" t="s">
        <v>8</v>
      </c>
      <c r="D13" s="11">
        <v>3.7132999999999998</v>
      </c>
      <c r="E13" s="9" t="s">
        <v>9</v>
      </c>
      <c r="F13" s="9" t="s">
        <v>10</v>
      </c>
      <c r="G13" s="9" t="s">
        <v>23</v>
      </c>
    </row>
    <row r="14" spans="1:9" s="40" customFormat="1" ht="84.75" customHeight="1">
      <c r="A14" s="5">
        <v>11</v>
      </c>
      <c r="B14" s="36" t="s">
        <v>24</v>
      </c>
      <c r="C14" s="37" t="s">
        <v>8</v>
      </c>
      <c r="D14" s="38">
        <v>9.8331999999999997</v>
      </c>
      <c r="E14" s="39" t="s">
        <v>9</v>
      </c>
      <c r="F14" s="39" t="s">
        <v>10</v>
      </c>
      <c r="G14" s="39" t="s">
        <v>25</v>
      </c>
      <c r="H14" s="41" t="s">
        <v>131</v>
      </c>
    </row>
    <row r="15" spans="1:9" ht="84.75" customHeight="1">
      <c r="A15" s="5">
        <v>12</v>
      </c>
      <c r="B15" s="6" t="s">
        <v>29</v>
      </c>
      <c r="C15" s="7" t="s">
        <v>8</v>
      </c>
      <c r="D15" s="11">
        <v>2.2238000000000002</v>
      </c>
      <c r="E15" s="9" t="s">
        <v>9</v>
      </c>
      <c r="F15" s="9" t="s">
        <v>10</v>
      </c>
      <c r="G15" s="10" t="s">
        <v>10</v>
      </c>
    </row>
    <row r="16" spans="1:9" ht="84.75" customHeight="1">
      <c r="A16" s="5">
        <v>13</v>
      </c>
      <c r="B16" s="6" t="s">
        <v>30</v>
      </c>
      <c r="C16" s="7" t="s">
        <v>8</v>
      </c>
      <c r="D16" s="11">
        <v>4.8990999999999998</v>
      </c>
      <c r="E16" s="9" t="s">
        <v>9</v>
      </c>
      <c r="F16" s="9" t="s">
        <v>10</v>
      </c>
      <c r="G16" s="10" t="s">
        <v>10</v>
      </c>
    </row>
    <row r="17" spans="1:7" ht="84.75" customHeight="1">
      <c r="A17" s="5">
        <v>14</v>
      </c>
      <c r="B17" s="6" t="s">
        <v>31</v>
      </c>
      <c r="C17" s="7" t="s">
        <v>8</v>
      </c>
      <c r="D17" s="11">
        <v>2.5691999999999999</v>
      </c>
      <c r="E17" s="9" t="s">
        <v>9</v>
      </c>
      <c r="F17" s="9" t="s">
        <v>10</v>
      </c>
      <c r="G17" s="10" t="s">
        <v>10</v>
      </c>
    </row>
    <row r="18" spans="1:7" ht="84.75" customHeight="1">
      <c r="A18" s="5">
        <v>15</v>
      </c>
      <c r="B18" s="6" t="s">
        <v>32</v>
      </c>
      <c r="C18" s="7" t="s">
        <v>8</v>
      </c>
      <c r="D18" s="11">
        <v>0.70409999999999995</v>
      </c>
      <c r="E18" s="9" t="s">
        <v>9</v>
      </c>
      <c r="F18" s="9" t="s">
        <v>10</v>
      </c>
      <c r="G18" s="10" t="s">
        <v>10</v>
      </c>
    </row>
    <row r="19" spans="1:7" ht="84.75" customHeight="1">
      <c r="A19" s="5">
        <v>16</v>
      </c>
      <c r="B19" s="6" t="s">
        <v>33</v>
      </c>
      <c r="C19" s="7" t="s">
        <v>8</v>
      </c>
      <c r="D19" s="11">
        <v>8.1676000000000002</v>
      </c>
      <c r="E19" s="9" t="s">
        <v>9</v>
      </c>
      <c r="F19" s="9" t="s">
        <v>10</v>
      </c>
      <c r="G19" s="9" t="s">
        <v>34</v>
      </c>
    </row>
    <row r="20" spans="1:7" ht="84.75" customHeight="1">
      <c r="A20" s="5">
        <v>17</v>
      </c>
      <c r="B20" s="6" t="s">
        <v>35</v>
      </c>
      <c r="C20" s="7" t="s">
        <v>8</v>
      </c>
      <c r="D20" s="11">
        <v>7.2404000000000002</v>
      </c>
      <c r="E20" s="9" t="s">
        <v>9</v>
      </c>
      <c r="F20" s="9" t="s">
        <v>10</v>
      </c>
      <c r="G20" s="9" t="s">
        <v>36</v>
      </c>
    </row>
    <row r="21" spans="1:7" ht="84.75" customHeight="1">
      <c r="A21" s="5">
        <v>18</v>
      </c>
      <c r="B21" s="6" t="s">
        <v>37</v>
      </c>
      <c r="C21" s="7" t="s">
        <v>8</v>
      </c>
      <c r="D21" s="11">
        <v>4.4367000000000001</v>
      </c>
      <c r="E21" s="9" t="s">
        <v>9</v>
      </c>
      <c r="F21" s="9" t="s">
        <v>10</v>
      </c>
      <c r="G21" s="9" t="s">
        <v>38</v>
      </c>
    </row>
    <row r="22" spans="1:7" ht="84.75" customHeight="1">
      <c r="A22" s="5">
        <v>19</v>
      </c>
      <c r="B22" s="6" t="s">
        <v>39</v>
      </c>
      <c r="C22" s="7" t="s">
        <v>8</v>
      </c>
      <c r="D22" s="11">
        <v>2.5297000000000001</v>
      </c>
      <c r="E22" s="9" t="s">
        <v>9</v>
      </c>
      <c r="F22" s="9" t="s">
        <v>10</v>
      </c>
      <c r="G22" s="9" t="s">
        <v>40</v>
      </c>
    </row>
    <row r="23" spans="1:7" ht="84.75" customHeight="1">
      <c r="A23" s="5">
        <v>20</v>
      </c>
      <c r="B23" s="6" t="s">
        <v>41</v>
      </c>
      <c r="C23" s="7" t="s">
        <v>8</v>
      </c>
      <c r="D23" s="11">
        <v>12.201000000000001</v>
      </c>
      <c r="E23" s="9" t="s">
        <v>9</v>
      </c>
      <c r="F23" s="9" t="s">
        <v>10</v>
      </c>
      <c r="G23" s="9" t="s">
        <v>42</v>
      </c>
    </row>
    <row r="24" spans="1:7" ht="84.75" customHeight="1">
      <c r="A24" s="5">
        <v>21</v>
      </c>
      <c r="B24" s="6" t="s">
        <v>43</v>
      </c>
      <c r="C24" s="7" t="s">
        <v>8</v>
      </c>
      <c r="D24" s="11">
        <v>14.284000000000001</v>
      </c>
      <c r="E24" s="9" t="s">
        <v>9</v>
      </c>
      <c r="F24" s="9" t="s">
        <v>10</v>
      </c>
      <c r="G24" s="10" t="s">
        <v>10</v>
      </c>
    </row>
    <row r="25" spans="1:7" ht="84.75" customHeight="1">
      <c r="A25" s="5">
        <v>22</v>
      </c>
      <c r="B25" s="6" t="s">
        <v>44</v>
      </c>
      <c r="C25" s="7" t="s">
        <v>8</v>
      </c>
      <c r="D25" s="11">
        <v>5.1825000000000001</v>
      </c>
      <c r="E25" s="9" t="s">
        <v>9</v>
      </c>
      <c r="F25" s="9" t="s">
        <v>10</v>
      </c>
      <c r="G25" s="9" t="s">
        <v>45</v>
      </c>
    </row>
    <row r="26" spans="1:7" ht="84.75" customHeight="1">
      <c r="A26" s="5">
        <v>23</v>
      </c>
      <c r="B26" s="6" t="s">
        <v>46</v>
      </c>
      <c r="C26" s="7" t="s">
        <v>8</v>
      </c>
      <c r="D26" s="11">
        <v>2.5807000000000002</v>
      </c>
      <c r="E26" s="9" t="s">
        <v>9</v>
      </c>
      <c r="F26" s="9" t="s">
        <v>10</v>
      </c>
      <c r="G26" s="9" t="s">
        <v>47</v>
      </c>
    </row>
    <row r="27" spans="1:7" ht="84.75" customHeight="1">
      <c r="A27" s="5">
        <v>24</v>
      </c>
      <c r="B27" s="6" t="s">
        <v>48</v>
      </c>
      <c r="C27" s="7" t="s">
        <v>8</v>
      </c>
      <c r="D27" s="11">
        <v>5.0644999999999998</v>
      </c>
      <c r="E27" s="9" t="s">
        <v>9</v>
      </c>
      <c r="F27" s="9" t="s">
        <v>10</v>
      </c>
      <c r="G27" s="9" t="s">
        <v>49</v>
      </c>
    </row>
    <row r="28" spans="1:7" ht="84.75" customHeight="1">
      <c r="A28" s="5">
        <v>25</v>
      </c>
      <c r="B28" s="6" t="s">
        <v>50</v>
      </c>
      <c r="C28" s="7" t="s">
        <v>8</v>
      </c>
      <c r="D28" s="11">
        <v>12.850199999999999</v>
      </c>
      <c r="E28" s="9" t="s">
        <v>9</v>
      </c>
      <c r="F28" s="9" t="s">
        <v>10</v>
      </c>
      <c r="G28" s="9" t="s">
        <v>51</v>
      </c>
    </row>
    <row r="29" spans="1:7" ht="84.75" customHeight="1">
      <c r="A29" s="5">
        <v>26</v>
      </c>
      <c r="B29" s="6" t="s">
        <v>52</v>
      </c>
      <c r="C29" s="7" t="s">
        <v>8</v>
      </c>
      <c r="D29" s="11">
        <v>6.7122999999999999</v>
      </c>
      <c r="E29" s="9" t="s">
        <v>9</v>
      </c>
      <c r="F29" s="9" t="s">
        <v>10</v>
      </c>
      <c r="G29" s="9" t="s">
        <v>53</v>
      </c>
    </row>
    <row r="30" spans="1:7" ht="84.75" customHeight="1">
      <c r="A30" s="5">
        <v>27</v>
      </c>
      <c r="B30" s="6" t="s">
        <v>54</v>
      </c>
      <c r="C30" s="7" t="s">
        <v>8</v>
      </c>
      <c r="D30" s="11">
        <v>1.7407999999999999</v>
      </c>
      <c r="E30" s="9" t="s">
        <v>9</v>
      </c>
      <c r="F30" s="9" t="s">
        <v>10</v>
      </c>
      <c r="G30" s="10" t="s">
        <v>10</v>
      </c>
    </row>
    <row r="31" spans="1:7" ht="84.75" customHeight="1">
      <c r="A31" s="5">
        <v>28</v>
      </c>
      <c r="B31" s="6" t="s">
        <v>55</v>
      </c>
      <c r="C31" s="7" t="s">
        <v>8</v>
      </c>
      <c r="D31" s="11">
        <v>10.8851</v>
      </c>
      <c r="E31" s="9" t="s">
        <v>27</v>
      </c>
      <c r="F31" s="9" t="s">
        <v>56</v>
      </c>
      <c r="G31" s="10" t="s">
        <v>10</v>
      </c>
    </row>
    <row r="32" spans="1:7" ht="84.75" customHeight="1">
      <c r="A32" s="5">
        <v>29</v>
      </c>
      <c r="B32" s="6" t="s">
        <v>57</v>
      </c>
      <c r="C32" s="7" t="s">
        <v>8</v>
      </c>
      <c r="D32" s="11">
        <v>5.2965</v>
      </c>
      <c r="E32" s="9" t="s">
        <v>9</v>
      </c>
      <c r="F32" s="9" t="s">
        <v>10</v>
      </c>
      <c r="G32" s="10" t="s">
        <v>10</v>
      </c>
    </row>
    <row r="33" spans="1:7" ht="84.75" customHeight="1">
      <c r="A33" s="5">
        <v>30</v>
      </c>
      <c r="B33" s="6" t="s">
        <v>58</v>
      </c>
      <c r="C33" s="7" t="s">
        <v>8</v>
      </c>
      <c r="D33" s="11">
        <v>2.3898999999999999</v>
      </c>
      <c r="E33" s="9" t="s">
        <v>9</v>
      </c>
      <c r="F33" s="9" t="s">
        <v>10</v>
      </c>
      <c r="G33" s="10" t="s">
        <v>10</v>
      </c>
    </row>
    <row r="34" spans="1:7" ht="84.75" customHeight="1">
      <c r="A34" s="5">
        <v>31</v>
      </c>
      <c r="B34" s="6" t="s">
        <v>59</v>
      </c>
      <c r="C34" s="7" t="s">
        <v>8</v>
      </c>
      <c r="D34" s="11">
        <v>14.433400000000001</v>
      </c>
      <c r="E34" s="9" t="s">
        <v>27</v>
      </c>
      <c r="F34" s="9" t="s">
        <v>60</v>
      </c>
      <c r="G34" s="10" t="s">
        <v>10</v>
      </c>
    </row>
    <row r="35" spans="1:7" ht="84.75" customHeight="1">
      <c r="A35" s="5">
        <v>32</v>
      </c>
      <c r="B35" s="6" t="s">
        <v>63</v>
      </c>
      <c r="C35" s="7" t="s">
        <v>8</v>
      </c>
      <c r="D35" s="11">
        <v>1.1696</v>
      </c>
      <c r="E35" s="9" t="s">
        <v>9</v>
      </c>
      <c r="F35" s="9" t="s">
        <v>10</v>
      </c>
      <c r="G35" s="10" t="s">
        <v>10</v>
      </c>
    </row>
    <row r="36" spans="1:7" ht="84.75" customHeight="1">
      <c r="A36" s="5">
        <v>33</v>
      </c>
      <c r="B36" s="6" t="s">
        <v>64</v>
      </c>
      <c r="C36" s="7" t="s">
        <v>8</v>
      </c>
      <c r="D36" s="11">
        <v>2.1558000000000002</v>
      </c>
      <c r="E36" s="9" t="s">
        <v>9</v>
      </c>
      <c r="F36" s="9" t="s">
        <v>10</v>
      </c>
      <c r="G36" s="10" t="s">
        <v>10</v>
      </c>
    </row>
    <row r="37" spans="1:7" ht="84.75" customHeight="1">
      <c r="A37" s="5">
        <v>34</v>
      </c>
      <c r="B37" s="6" t="s">
        <v>65</v>
      </c>
      <c r="C37" s="7" t="s">
        <v>8</v>
      </c>
      <c r="D37" s="11">
        <v>18.2728</v>
      </c>
      <c r="E37" s="9" t="s">
        <v>9</v>
      </c>
      <c r="F37" s="9" t="s">
        <v>10</v>
      </c>
      <c r="G37" s="10" t="s">
        <v>10</v>
      </c>
    </row>
    <row r="38" spans="1:7" ht="84.75" customHeight="1">
      <c r="A38" s="5">
        <v>35</v>
      </c>
      <c r="B38" s="6" t="s">
        <v>66</v>
      </c>
      <c r="C38" s="7" t="s">
        <v>8</v>
      </c>
      <c r="D38" s="11">
        <v>58.719700000000003</v>
      </c>
      <c r="E38" s="9" t="s">
        <v>27</v>
      </c>
      <c r="F38" s="9" t="s">
        <v>67</v>
      </c>
      <c r="G38" s="10" t="s">
        <v>10</v>
      </c>
    </row>
    <row r="39" spans="1:7" ht="84.75" customHeight="1">
      <c r="A39" s="5">
        <v>36</v>
      </c>
      <c r="B39" s="6" t="s">
        <v>68</v>
      </c>
      <c r="C39" s="7" t="s">
        <v>8</v>
      </c>
      <c r="D39" s="11">
        <v>1.4743999999999999</v>
      </c>
      <c r="E39" s="9" t="s">
        <v>9</v>
      </c>
      <c r="F39" s="9" t="s">
        <v>10</v>
      </c>
      <c r="G39" s="9" t="s">
        <v>69</v>
      </c>
    </row>
    <row r="40" spans="1:7" ht="84.75" customHeight="1">
      <c r="A40" s="5">
        <v>37</v>
      </c>
      <c r="B40" s="6" t="s">
        <v>70</v>
      </c>
      <c r="C40" s="7" t="s">
        <v>8</v>
      </c>
      <c r="D40" s="11">
        <v>1.4846999999999999</v>
      </c>
      <c r="E40" s="9" t="s">
        <v>9</v>
      </c>
      <c r="F40" s="9" t="s">
        <v>10</v>
      </c>
      <c r="G40" s="9" t="s">
        <v>71</v>
      </c>
    </row>
    <row r="41" spans="1:7" ht="84.75" customHeight="1">
      <c r="A41" s="5">
        <v>38</v>
      </c>
      <c r="B41" s="12" t="s">
        <v>72</v>
      </c>
      <c r="C41" s="7" t="s">
        <v>8</v>
      </c>
      <c r="D41" s="11">
        <v>9.157</v>
      </c>
      <c r="E41" s="9" t="s">
        <v>9</v>
      </c>
      <c r="F41" s="9" t="s">
        <v>10</v>
      </c>
      <c r="G41" s="9" t="s">
        <v>73</v>
      </c>
    </row>
    <row r="42" spans="1:7" ht="84.75" customHeight="1">
      <c r="A42" s="5">
        <v>39</v>
      </c>
      <c r="B42" s="12" t="s">
        <v>74</v>
      </c>
      <c r="C42" s="7" t="s">
        <v>8</v>
      </c>
      <c r="D42" s="11">
        <v>11.347200000000001</v>
      </c>
      <c r="E42" s="9" t="s">
        <v>9</v>
      </c>
      <c r="F42" s="9" t="s">
        <v>10</v>
      </c>
      <c r="G42" s="10" t="s">
        <v>10</v>
      </c>
    </row>
    <row r="43" spans="1:7" ht="84.75" customHeight="1">
      <c r="A43" s="5">
        <v>40</v>
      </c>
      <c r="B43" s="12" t="s">
        <v>76</v>
      </c>
      <c r="C43" s="7" t="s">
        <v>8</v>
      </c>
      <c r="D43" s="11">
        <v>11.788600000000001</v>
      </c>
      <c r="E43" s="9" t="s">
        <v>9</v>
      </c>
      <c r="F43" s="9" t="s">
        <v>10</v>
      </c>
      <c r="G43" s="10" t="s">
        <v>10</v>
      </c>
    </row>
    <row r="44" spans="1:7" ht="16.5" customHeight="1">
      <c r="A44" s="5">
        <v>40</v>
      </c>
      <c r="B44" s="86" t="s">
        <v>79</v>
      </c>
      <c r="C44" s="87"/>
      <c r="D44" s="13">
        <f>SUM(D4:D43)</f>
        <v>282.39730000000003</v>
      </c>
      <c r="E44" s="9"/>
      <c r="F44" s="9"/>
      <c r="G44" s="9"/>
    </row>
    <row r="45" spans="1:7" ht="84.75" customHeight="1">
      <c r="A45" s="5">
        <v>1</v>
      </c>
      <c r="B45" s="14" t="s">
        <v>80</v>
      </c>
      <c r="C45" s="7" t="s">
        <v>81</v>
      </c>
      <c r="D45" s="15">
        <v>5.6264000000000003</v>
      </c>
      <c r="E45" s="10" t="s">
        <v>9</v>
      </c>
      <c r="F45" s="9" t="s">
        <v>10</v>
      </c>
      <c r="G45" s="9" t="s">
        <v>10</v>
      </c>
    </row>
    <row r="46" spans="1:7" ht="84.75" customHeight="1">
      <c r="A46" s="5">
        <v>2</v>
      </c>
      <c r="B46" s="14" t="s">
        <v>82</v>
      </c>
      <c r="C46" s="7" t="s">
        <v>81</v>
      </c>
      <c r="D46" s="11">
        <v>6.0031999999999996</v>
      </c>
      <c r="E46" s="10" t="s">
        <v>9</v>
      </c>
      <c r="F46" s="9" t="s">
        <v>10</v>
      </c>
      <c r="G46" s="9" t="s">
        <v>10</v>
      </c>
    </row>
    <row r="47" spans="1:7" ht="84.75" customHeight="1">
      <c r="A47" s="5">
        <v>3</v>
      </c>
      <c r="B47" s="14" t="s">
        <v>83</v>
      </c>
      <c r="C47" s="7" t="s">
        <v>81</v>
      </c>
      <c r="D47" s="11">
        <v>1.103</v>
      </c>
      <c r="E47" s="10" t="s">
        <v>9</v>
      </c>
      <c r="F47" s="9" t="s">
        <v>10</v>
      </c>
      <c r="G47" s="9" t="s">
        <v>10</v>
      </c>
    </row>
    <row r="48" spans="1:7" ht="84.75" customHeight="1">
      <c r="A48" s="5">
        <v>4</v>
      </c>
      <c r="B48" s="14" t="s">
        <v>84</v>
      </c>
      <c r="C48" s="7" t="s">
        <v>81</v>
      </c>
      <c r="D48" s="11">
        <v>9.8993000000000002</v>
      </c>
      <c r="E48" s="10" t="s">
        <v>9</v>
      </c>
      <c r="F48" s="9" t="s">
        <v>10</v>
      </c>
      <c r="G48" s="9" t="s">
        <v>10</v>
      </c>
    </row>
    <row r="49" spans="1:7" ht="84.75" customHeight="1">
      <c r="A49" s="5">
        <v>5</v>
      </c>
      <c r="B49" s="14" t="s">
        <v>85</v>
      </c>
      <c r="C49" s="7" t="s">
        <v>81</v>
      </c>
      <c r="D49" s="11">
        <v>7.5532000000000004</v>
      </c>
      <c r="E49" s="10" t="s">
        <v>9</v>
      </c>
      <c r="F49" s="9" t="s">
        <v>10</v>
      </c>
      <c r="G49" s="9" t="s">
        <v>10</v>
      </c>
    </row>
    <row r="50" spans="1:7" ht="84.75" customHeight="1">
      <c r="A50" s="5">
        <v>6</v>
      </c>
      <c r="B50" s="14" t="s">
        <v>86</v>
      </c>
      <c r="C50" s="7" t="s">
        <v>81</v>
      </c>
      <c r="D50" s="11">
        <v>11.306800000000001</v>
      </c>
      <c r="E50" s="10" t="s">
        <v>9</v>
      </c>
      <c r="F50" s="9" t="s">
        <v>10</v>
      </c>
      <c r="G50" s="9" t="s">
        <v>10</v>
      </c>
    </row>
    <row r="51" spans="1:7" ht="84.75" customHeight="1">
      <c r="A51" s="5">
        <v>7</v>
      </c>
      <c r="B51" s="14" t="s">
        <v>87</v>
      </c>
      <c r="C51" s="7" t="s">
        <v>81</v>
      </c>
      <c r="D51" s="11">
        <v>5.4893999999999998</v>
      </c>
      <c r="E51" s="10" t="s">
        <v>9</v>
      </c>
      <c r="F51" s="9" t="s">
        <v>10</v>
      </c>
      <c r="G51" s="9" t="s">
        <v>10</v>
      </c>
    </row>
    <row r="52" spans="1:7" ht="84.75" customHeight="1">
      <c r="A52" s="5">
        <v>8</v>
      </c>
      <c r="B52" s="14" t="s">
        <v>88</v>
      </c>
      <c r="C52" s="7" t="s">
        <v>81</v>
      </c>
      <c r="D52" s="11">
        <v>6.3456000000000001</v>
      </c>
      <c r="E52" s="10" t="s">
        <v>9</v>
      </c>
      <c r="F52" s="9" t="s">
        <v>10</v>
      </c>
      <c r="G52" s="9" t="s">
        <v>10</v>
      </c>
    </row>
    <row r="53" spans="1:7" ht="84.75" customHeight="1">
      <c r="A53" s="5">
        <v>9</v>
      </c>
      <c r="B53" s="14" t="s">
        <v>89</v>
      </c>
      <c r="C53" s="7" t="s">
        <v>81</v>
      </c>
      <c r="D53" s="11">
        <v>2.6718999999999999</v>
      </c>
      <c r="E53" s="10" t="s">
        <v>9</v>
      </c>
      <c r="F53" s="9" t="s">
        <v>10</v>
      </c>
      <c r="G53" s="9" t="s">
        <v>10</v>
      </c>
    </row>
    <row r="54" spans="1:7" ht="84.75" customHeight="1">
      <c r="A54" s="5">
        <v>10</v>
      </c>
      <c r="B54" s="14" t="s">
        <v>90</v>
      </c>
      <c r="C54" s="7" t="s">
        <v>81</v>
      </c>
      <c r="D54" s="11">
        <v>4.5669000000000004</v>
      </c>
      <c r="E54" s="10" t="s">
        <v>9</v>
      </c>
      <c r="F54" s="9" t="s">
        <v>10</v>
      </c>
      <c r="G54" s="9" t="s">
        <v>91</v>
      </c>
    </row>
    <row r="55" spans="1:7" ht="84.75" customHeight="1">
      <c r="A55" s="5">
        <v>11</v>
      </c>
      <c r="B55" s="14" t="s">
        <v>92</v>
      </c>
      <c r="C55" s="7" t="s">
        <v>81</v>
      </c>
      <c r="D55" s="11">
        <v>10.237500000000001</v>
      </c>
      <c r="E55" s="10" t="s">
        <v>9</v>
      </c>
      <c r="F55" s="9" t="s">
        <v>10</v>
      </c>
      <c r="G55" s="9" t="s">
        <v>93</v>
      </c>
    </row>
    <row r="56" spans="1:7" ht="84.75" customHeight="1">
      <c r="A56" s="5">
        <v>12</v>
      </c>
      <c r="B56" s="14" t="s">
        <v>94</v>
      </c>
      <c r="C56" s="7" t="s">
        <v>81</v>
      </c>
      <c r="D56" s="11">
        <v>5.9766000000000004</v>
      </c>
      <c r="E56" s="10" t="s">
        <v>9</v>
      </c>
      <c r="F56" s="9" t="s">
        <v>10</v>
      </c>
      <c r="G56" s="9" t="s">
        <v>95</v>
      </c>
    </row>
    <row r="57" spans="1:7" ht="84.75" customHeight="1">
      <c r="A57" s="5">
        <v>13</v>
      </c>
      <c r="B57" s="14" t="s">
        <v>96</v>
      </c>
      <c r="C57" s="7" t="s">
        <v>81</v>
      </c>
      <c r="D57" s="11">
        <v>4.2283999999999997</v>
      </c>
      <c r="E57" s="9" t="s">
        <v>9</v>
      </c>
      <c r="F57" s="9" t="s">
        <v>10</v>
      </c>
      <c r="G57" s="9" t="s">
        <v>10</v>
      </c>
    </row>
    <row r="58" spans="1:7" ht="84.75" customHeight="1">
      <c r="A58" s="5">
        <v>14</v>
      </c>
      <c r="B58" s="14" t="s">
        <v>97</v>
      </c>
      <c r="C58" s="7" t="s">
        <v>81</v>
      </c>
      <c r="D58" s="11">
        <v>1.2706</v>
      </c>
      <c r="E58" s="9" t="s">
        <v>9</v>
      </c>
      <c r="F58" s="9" t="s">
        <v>10</v>
      </c>
      <c r="G58" s="9" t="s">
        <v>10</v>
      </c>
    </row>
    <row r="59" spans="1:7" ht="84.75" customHeight="1">
      <c r="A59" s="5">
        <v>15</v>
      </c>
      <c r="B59" s="14" t="s">
        <v>98</v>
      </c>
      <c r="C59" s="7" t="s">
        <v>81</v>
      </c>
      <c r="D59" s="11">
        <v>1.8493999999999999</v>
      </c>
      <c r="E59" s="9" t="s">
        <v>9</v>
      </c>
      <c r="F59" s="9" t="s">
        <v>10</v>
      </c>
      <c r="G59" s="9" t="s">
        <v>10</v>
      </c>
    </row>
    <row r="60" spans="1:7" ht="84.75" customHeight="1">
      <c r="A60" s="5">
        <v>16</v>
      </c>
      <c r="B60" s="14" t="s">
        <v>99</v>
      </c>
      <c r="C60" s="7" t="s">
        <v>81</v>
      </c>
      <c r="D60" s="11">
        <v>0.61299999999999999</v>
      </c>
      <c r="E60" s="9" t="s">
        <v>9</v>
      </c>
      <c r="F60" s="9" t="s">
        <v>10</v>
      </c>
      <c r="G60" s="9" t="s">
        <v>10</v>
      </c>
    </row>
    <row r="61" spans="1:7" ht="84.75" customHeight="1">
      <c r="A61" s="5">
        <v>17</v>
      </c>
      <c r="B61" s="14" t="s">
        <v>100</v>
      </c>
      <c r="C61" s="7" t="s">
        <v>81</v>
      </c>
      <c r="D61" s="11">
        <v>6.4949000000000003</v>
      </c>
      <c r="E61" s="9" t="s">
        <v>9</v>
      </c>
      <c r="F61" s="9" t="s">
        <v>10</v>
      </c>
      <c r="G61" s="9" t="s">
        <v>10</v>
      </c>
    </row>
    <row r="62" spans="1:7" ht="84.75" customHeight="1">
      <c r="A62" s="5">
        <v>18</v>
      </c>
      <c r="B62" s="14" t="s">
        <v>101</v>
      </c>
      <c r="C62" s="7" t="s">
        <v>81</v>
      </c>
      <c r="D62" s="11">
        <v>4.5023</v>
      </c>
      <c r="E62" s="9" t="s">
        <v>9</v>
      </c>
      <c r="F62" s="9" t="s">
        <v>10</v>
      </c>
      <c r="G62" s="9" t="s">
        <v>10</v>
      </c>
    </row>
    <row r="63" spans="1:7" ht="84.75" customHeight="1">
      <c r="A63" s="5">
        <v>19</v>
      </c>
      <c r="B63" s="14" t="s">
        <v>102</v>
      </c>
      <c r="C63" s="7" t="s">
        <v>81</v>
      </c>
      <c r="D63" s="11">
        <v>2.4192999999999998</v>
      </c>
      <c r="E63" s="9" t="s">
        <v>9</v>
      </c>
      <c r="F63" s="9" t="s">
        <v>10</v>
      </c>
      <c r="G63" s="9" t="s">
        <v>10</v>
      </c>
    </row>
    <row r="64" spans="1:7" ht="84.75" customHeight="1">
      <c r="A64" s="5">
        <v>20</v>
      </c>
      <c r="B64" s="14" t="s">
        <v>103</v>
      </c>
      <c r="C64" s="7" t="s">
        <v>81</v>
      </c>
      <c r="D64" s="11">
        <v>9.7209000000000003</v>
      </c>
      <c r="E64" s="9" t="s">
        <v>9</v>
      </c>
      <c r="F64" s="9" t="s">
        <v>10</v>
      </c>
      <c r="G64" s="9" t="s">
        <v>10</v>
      </c>
    </row>
    <row r="65" spans="1:8" ht="84.75" customHeight="1">
      <c r="A65" s="5">
        <v>21</v>
      </c>
      <c r="B65" s="14" t="s">
        <v>104</v>
      </c>
      <c r="C65" s="7" t="s">
        <v>81</v>
      </c>
      <c r="D65" s="11">
        <v>9.7769999999999992</v>
      </c>
      <c r="E65" s="9" t="s">
        <v>9</v>
      </c>
      <c r="F65" s="9" t="s">
        <v>10</v>
      </c>
      <c r="G65" s="9" t="s">
        <v>10</v>
      </c>
    </row>
    <row r="66" spans="1:8" ht="84.75" customHeight="1">
      <c r="A66" s="5">
        <v>22</v>
      </c>
      <c r="B66" s="14" t="s">
        <v>105</v>
      </c>
      <c r="C66" s="7" t="s">
        <v>81</v>
      </c>
      <c r="D66" s="15">
        <v>5.3456000000000001</v>
      </c>
      <c r="E66" s="9" t="s">
        <v>9</v>
      </c>
      <c r="F66" s="9" t="s">
        <v>10</v>
      </c>
      <c r="G66" s="9" t="s">
        <v>10</v>
      </c>
    </row>
    <row r="67" spans="1:8" ht="84.75" customHeight="1">
      <c r="A67" s="5">
        <v>23</v>
      </c>
      <c r="B67" s="14" t="s">
        <v>106</v>
      </c>
      <c r="C67" s="7" t="s">
        <v>81</v>
      </c>
      <c r="D67" s="11">
        <v>2.5636000000000001</v>
      </c>
      <c r="E67" s="9" t="s">
        <v>9</v>
      </c>
      <c r="F67" s="9" t="s">
        <v>10</v>
      </c>
      <c r="G67" s="9" t="s">
        <v>10</v>
      </c>
    </row>
    <row r="68" spans="1:8" ht="84.75" customHeight="1">
      <c r="A68" s="5">
        <v>24</v>
      </c>
      <c r="B68" s="14" t="s">
        <v>107</v>
      </c>
      <c r="C68" s="7" t="s">
        <v>81</v>
      </c>
      <c r="D68" s="11">
        <v>0.88870000000000005</v>
      </c>
      <c r="E68" s="9" t="s">
        <v>9</v>
      </c>
      <c r="F68" s="9" t="s">
        <v>10</v>
      </c>
      <c r="G68" s="9" t="s">
        <v>10</v>
      </c>
    </row>
    <row r="69" spans="1:8" ht="84.75" customHeight="1">
      <c r="A69" s="5">
        <v>25</v>
      </c>
      <c r="B69" s="14" t="s">
        <v>108</v>
      </c>
      <c r="C69" s="7" t="s">
        <v>81</v>
      </c>
      <c r="D69" s="11">
        <v>3.3902000000000001</v>
      </c>
      <c r="E69" s="9" t="s">
        <v>9</v>
      </c>
      <c r="F69" s="9" t="s">
        <v>10</v>
      </c>
      <c r="G69" s="9" t="s">
        <v>10</v>
      </c>
    </row>
    <row r="70" spans="1:8" ht="84.75" customHeight="1">
      <c r="A70" s="5">
        <v>26</v>
      </c>
      <c r="B70" s="14" t="s">
        <v>109</v>
      </c>
      <c r="C70" s="7" t="s">
        <v>81</v>
      </c>
      <c r="D70" s="11">
        <v>14.679</v>
      </c>
      <c r="E70" s="9" t="s">
        <v>9</v>
      </c>
      <c r="F70" s="9" t="s">
        <v>10</v>
      </c>
      <c r="G70" s="9" t="s">
        <v>110</v>
      </c>
    </row>
    <row r="71" spans="1:8" ht="84.75" customHeight="1">
      <c r="A71" s="5">
        <v>27</v>
      </c>
      <c r="B71" s="14" t="s">
        <v>111</v>
      </c>
      <c r="C71" s="7" t="s">
        <v>81</v>
      </c>
      <c r="D71" s="11">
        <v>15</v>
      </c>
      <c r="E71" s="9" t="s">
        <v>112</v>
      </c>
      <c r="F71" s="9" t="s">
        <v>10</v>
      </c>
      <c r="G71" s="9" t="s">
        <v>10</v>
      </c>
    </row>
    <row r="72" spans="1:8" ht="84.75" customHeight="1">
      <c r="A72" s="5">
        <v>28</v>
      </c>
      <c r="B72" s="14" t="s">
        <v>113</v>
      </c>
      <c r="C72" s="7" t="s">
        <v>81</v>
      </c>
      <c r="D72" s="11">
        <v>8.0053000000000001</v>
      </c>
      <c r="E72" s="9" t="s">
        <v>9</v>
      </c>
      <c r="F72" s="9" t="s">
        <v>10</v>
      </c>
      <c r="G72" s="9" t="s">
        <v>10</v>
      </c>
    </row>
    <row r="73" spans="1:8" ht="84.75" customHeight="1">
      <c r="A73" s="5">
        <v>29</v>
      </c>
      <c r="B73" s="14" t="s">
        <v>114</v>
      </c>
      <c r="C73" s="7" t="s">
        <v>81</v>
      </c>
      <c r="D73" s="11">
        <v>2.3189000000000002</v>
      </c>
      <c r="E73" s="9" t="s">
        <v>9</v>
      </c>
      <c r="F73" s="9" t="s">
        <v>10</v>
      </c>
      <c r="G73" s="9" t="s">
        <v>10</v>
      </c>
    </row>
    <row r="74" spans="1:8" ht="84.75" customHeight="1">
      <c r="A74" s="5">
        <v>30</v>
      </c>
      <c r="B74" s="14" t="s">
        <v>115</v>
      </c>
      <c r="C74" s="7" t="s">
        <v>81</v>
      </c>
      <c r="D74" s="11">
        <v>1.8445</v>
      </c>
      <c r="E74" s="9" t="s">
        <v>9</v>
      </c>
      <c r="F74" s="9" t="s">
        <v>10</v>
      </c>
      <c r="G74" s="9" t="s">
        <v>10</v>
      </c>
    </row>
    <row r="75" spans="1:8" ht="84.75" customHeight="1">
      <c r="A75" s="5">
        <v>31</v>
      </c>
      <c r="B75" s="14" t="s">
        <v>116</v>
      </c>
      <c r="C75" s="7" t="s">
        <v>81</v>
      </c>
      <c r="D75" s="11">
        <v>0.72150000000000003</v>
      </c>
      <c r="E75" s="9" t="s">
        <v>9</v>
      </c>
      <c r="F75" s="9" t="s">
        <v>10</v>
      </c>
      <c r="G75" s="9" t="s">
        <v>10</v>
      </c>
    </row>
    <row r="76" spans="1:8" ht="84.75" customHeight="1">
      <c r="A76" s="5">
        <v>32</v>
      </c>
      <c r="B76" s="14" t="s">
        <v>117</v>
      </c>
      <c r="C76" s="7" t="s">
        <v>81</v>
      </c>
      <c r="D76" s="11">
        <v>5.4157000000000002</v>
      </c>
      <c r="E76" s="9" t="s">
        <v>9</v>
      </c>
      <c r="F76" s="9" t="s">
        <v>10</v>
      </c>
      <c r="G76" s="9" t="s">
        <v>10</v>
      </c>
    </row>
    <row r="77" spans="1:8" ht="84.75" customHeight="1">
      <c r="A77" s="5">
        <v>33</v>
      </c>
      <c r="B77" s="12" t="s">
        <v>118</v>
      </c>
      <c r="C77" s="7" t="s">
        <v>81</v>
      </c>
      <c r="D77" s="11">
        <v>1.0689</v>
      </c>
      <c r="E77" s="9" t="s">
        <v>9</v>
      </c>
      <c r="F77" s="9" t="s">
        <v>10</v>
      </c>
      <c r="G77" s="9" t="s">
        <v>10</v>
      </c>
    </row>
    <row r="78" spans="1:8" ht="84.75" customHeight="1">
      <c r="A78" s="5">
        <v>34</v>
      </c>
      <c r="B78" s="12" t="s">
        <v>119</v>
      </c>
      <c r="C78" s="7" t="s">
        <v>81</v>
      </c>
      <c r="D78" s="11">
        <v>3.9397000000000002</v>
      </c>
      <c r="E78" s="9" t="s">
        <v>9</v>
      </c>
      <c r="F78" s="9" t="s">
        <v>10</v>
      </c>
      <c r="G78" s="9" t="s">
        <v>10</v>
      </c>
    </row>
    <row r="79" spans="1:8" s="42" customFormat="1" ht="84.75" customHeight="1">
      <c r="A79" s="5">
        <v>35</v>
      </c>
      <c r="B79" s="6" t="s">
        <v>120</v>
      </c>
      <c r="C79" s="7" t="s">
        <v>81</v>
      </c>
      <c r="D79" s="15">
        <v>5.1471</v>
      </c>
      <c r="E79" s="9" t="s">
        <v>27</v>
      </c>
      <c r="F79" s="9" t="s">
        <v>10</v>
      </c>
      <c r="G79" s="9" t="s">
        <v>10</v>
      </c>
      <c r="H79" s="44"/>
    </row>
    <row r="80" spans="1:8" s="42" customFormat="1" ht="84.75" customHeight="1">
      <c r="A80" s="5">
        <v>36</v>
      </c>
      <c r="B80" s="6" t="s">
        <v>121</v>
      </c>
      <c r="C80" s="7" t="s">
        <v>81</v>
      </c>
      <c r="D80" s="15">
        <v>2.8647999999999998</v>
      </c>
      <c r="E80" s="9" t="s">
        <v>27</v>
      </c>
      <c r="F80" s="9" t="s">
        <v>10</v>
      </c>
      <c r="G80" s="9" t="s">
        <v>10</v>
      </c>
      <c r="H80" s="44"/>
    </row>
    <row r="81" spans="1:8" s="42" customFormat="1" ht="84.75" customHeight="1">
      <c r="A81" s="5">
        <v>37</v>
      </c>
      <c r="B81" s="6" t="s">
        <v>122</v>
      </c>
      <c r="C81" s="7" t="s">
        <v>81</v>
      </c>
      <c r="D81" s="15">
        <v>1.2844</v>
      </c>
      <c r="E81" s="9" t="s">
        <v>27</v>
      </c>
      <c r="F81" s="9" t="s">
        <v>10</v>
      </c>
      <c r="G81" s="9" t="s">
        <v>10</v>
      </c>
      <c r="H81" s="44"/>
    </row>
    <row r="82" spans="1:8">
      <c r="A82" s="16">
        <v>37</v>
      </c>
      <c r="B82" s="86" t="s">
        <v>123</v>
      </c>
      <c r="C82" s="87"/>
      <c r="D82" s="13">
        <f>SUM(D45:D81)</f>
        <v>192.13350000000003</v>
      </c>
      <c r="E82" s="9"/>
      <c r="F82" s="9"/>
      <c r="G82" s="9"/>
    </row>
    <row r="83" spans="1:8">
      <c r="A83" s="17">
        <f>SUM(A44+A82)</f>
        <v>77</v>
      </c>
      <c r="B83" s="84" t="s">
        <v>124</v>
      </c>
      <c r="C83" s="85"/>
      <c r="D83" s="18">
        <f>SUM(D44+D82)</f>
        <v>474.53080000000006</v>
      </c>
      <c r="E83" s="19"/>
      <c r="F83" s="20"/>
      <c r="G83" s="21"/>
    </row>
    <row r="84" spans="1:8">
      <c r="A84" s="88" t="s">
        <v>125</v>
      </c>
      <c r="B84" s="89"/>
      <c r="C84" s="29" t="s">
        <v>126</v>
      </c>
      <c r="D84" s="11">
        <v>84.473399999999998</v>
      </c>
      <c r="E84" s="22"/>
      <c r="F84" s="23"/>
      <c r="G84" s="24"/>
    </row>
    <row r="85" spans="1:8">
      <c r="A85" s="90"/>
      <c r="B85" s="91"/>
      <c r="C85" s="30" t="s">
        <v>127</v>
      </c>
      <c r="D85" s="25">
        <f>SUM(D83-D84)</f>
        <v>390.05740000000003</v>
      </c>
      <c r="E85" s="26"/>
      <c r="F85" s="27"/>
      <c r="G85" s="28"/>
    </row>
    <row r="87" spans="1:8">
      <c r="A87" s="45">
        <v>763</v>
      </c>
      <c r="B87" s="84" t="s">
        <v>132</v>
      </c>
      <c r="C87" s="85"/>
      <c r="D87" s="46" t="e">
        <f>SUM(D86+D78+D44+D39+D31+D18+D4+#REF!+#REF!+#REF!+#REF!+#REF!+#REF!+#REF!+#REF!+#REF!+#REF!+#REF!+#REF!+#REF!+#REF!+#REF!+#REF!+#REF!+#REF!+#REF!+#REF!+#REF!+#REF!+#REF!+#REF!+#REF!+#REF!+#REF!+#REF!+#REF!)</f>
        <v>#REF!</v>
      </c>
      <c r="E87" s="16" t="s">
        <v>133</v>
      </c>
      <c r="F87" s="16" t="s">
        <v>133</v>
      </c>
      <c r="G87" s="16" t="s">
        <v>133</v>
      </c>
    </row>
    <row r="88" spans="1:8">
      <c r="A88" s="47"/>
      <c r="B88" s="48"/>
    </row>
    <row r="89" spans="1:8" ht="18.75">
      <c r="A89" s="77" t="s">
        <v>134</v>
      </c>
      <c r="B89" s="78"/>
      <c r="C89" s="78"/>
      <c r="D89" s="49"/>
      <c r="E89" s="79" t="s">
        <v>135</v>
      </c>
      <c r="F89" s="79"/>
      <c r="G89" s="79"/>
    </row>
  </sheetData>
  <mergeCells count="8">
    <mergeCell ref="B87:C87"/>
    <mergeCell ref="A89:C89"/>
    <mergeCell ref="E89:G89"/>
    <mergeCell ref="A1:G1"/>
    <mergeCell ref="B44:C44"/>
    <mergeCell ref="B82:C82"/>
    <mergeCell ref="B83:C83"/>
    <mergeCell ref="A84:B85"/>
  </mergeCells>
  <phoneticPr fontId="13" type="noConversion"/>
  <conditionalFormatting sqref="B44">
    <cfRule type="duplicateValues" dxfId="13" priority="11" stopIfTrue="1"/>
  </conditionalFormatting>
  <conditionalFormatting sqref="B82">
    <cfRule type="duplicateValues" dxfId="12" priority="18" stopIfTrue="1"/>
  </conditionalFormatting>
  <conditionalFormatting sqref="B77:B82">
    <cfRule type="duplicateValues" dxfId="11" priority="19" stopIfTrue="1"/>
  </conditionalFormatting>
  <conditionalFormatting sqref="B41:B44">
    <cfRule type="duplicateValues" dxfId="10" priority="21" stopIfTrue="1"/>
  </conditionalFormatting>
  <conditionalFormatting sqref="B87:B89">
    <cfRule type="duplicateValues" dxfId="9" priority="5"/>
    <cfRule type="duplicateValues" dxfId="8" priority="6"/>
    <cfRule type="duplicateValues" dxfId="7" priority="7"/>
    <cfRule type="duplicateValues" dxfId="6" priority="8"/>
  </conditionalFormatting>
  <conditionalFormatting sqref="B1">
    <cfRule type="duplicateValues" dxfId="5" priority="1"/>
    <cfRule type="duplicateValues" dxfId="4" priority="2"/>
    <cfRule type="duplicateValues" dxfId="3" priority="3"/>
    <cfRule type="duplicateValues" dxfId="2" priority="4"/>
  </conditionalFormatting>
  <printOptions horizontalCentered="1"/>
  <pageMargins left="0.70866141732283472" right="0.19685039370078741" top="0.19685039370078741" bottom="0.19685039370078741" header="0.19685039370078741" footer="0.19685039370078741"/>
  <pageSetup paperSize="9" scale="49" orientation="portrait" verticalDpi="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85"/>
  <sheetViews>
    <sheetView workbookViewId="0">
      <selection activeCell="H3" sqref="H3"/>
    </sheetView>
  </sheetViews>
  <sheetFormatPr defaultRowHeight="15"/>
  <cols>
    <col min="2" max="2" width="23.5703125" customWidth="1"/>
    <col min="3" max="3" width="19" customWidth="1"/>
    <col min="5" max="5" width="16.28515625" customWidth="1"/>
    <col min="6" max="6" width="27.85546875" customWidth="1"/>
  </cols>
  <sheetData>
    <row r="2" spans="1:8">
      <c r="C2" s="31"/>
    </row>
    <row r="3" spans="1:8" s="42" customFormat="1" ht="126.75" customHeight="1">
      <c r="A3" s="5">
        <v>12</v>
      </c>
      <c r="B3" s="6" t="s">
        <v>26</v>
      </c>
      <c r="C3" s="7" t="s">
        <v>8</v>
      </c>
      <c r="D3" s="11">
        <v>0.58430000000000004</v>
      </c>
      <c r="E3" s="9" t="s">
        <v>27</v>
      </c>
      <c r="F3" s="9" t="s">
        <v>28</v>
      </c>
      <c r="G3" s="10" t="s">
        <v>10</v>
      </c>
      <c r="H3" s="42" t="s">
        <v>128</v>
      </c>
    </row>
    <row r="4" spans="1:8" s="42" customFormat="1" ht="126.75" customHeight="1">
      <c r="A4" s="5">
        <v>33</v>
      </c>
      <c r="B4" s="6" t="s">
        <v>61</v>
      </c>
      <c r="C4" s="7" t="s">
        <v>8</v>
      </c>
      <c r="D4" s="11">
        <v>0.43519999999999998</v>
      </c>
      <c r="E4" s="9" t="s">
        <v>27</v>
      </c>
      <c r="F4" s="9" t="s">
        <v>62</v>
      </c>
      <c r="G4" s="10" t="s">
        <v>10</v>
      </c>
      <c r="H4" s="43" t="s">
        <v>129</v>
      </c>
    </row>
    <row r="5" spans="1:8" s="42" customFormat="1" ht="126.75" customHeight="1">
      <c r="A5" s="5">
        <v>42</v>
      </c>
      <c r="B5" s="12" t="s">
        <v>75</v>
      </c>
      <c r="C5" s="7" t="s">
        <v>8</v>
      </c>
      <c r="D5" s="11">
        <v>9.2445000000000004</v>
      </c>
      <c r="E5" s="9" t="s">
        <v>9</v>
      </c>
      <c r="F5" s="9" t="s">
        <v>10</v>
      </c>
      <c r="G5" s="10" t="s">
        <v>10</v>
      </c>
      <c r="H5" s="42" t="s">
        <v>130</v>
      </c>
    </row>
    <row r="6" spans="1:8" s="42" customFormat="1" ht="126.75" customHeight="1">
      <c r="A6" s="5">
        <v>44</v>
      </c>
      <c r="B6" s="12" t="s">
        <v>77</v>
      </c>
      <c r="C6" s="7" t="s">
        <v>8</v>
      </c>
      <c r="D6" s="11">
        <v>10.688800000000001</v>
      </c>
      <c r="E6" s="9" t="s">
        <v>9</v>
      </c>
      <c r="F6" s="9" t="s">
        <v>10</v>
      </c>
      <c r="G6" s="9" t="s">
        <v>78</v>
      </c>
      <c r="H6" s="50" t="s">
        <v>130</v>
      </c>
    </row>
    <row r="7" spans="1:8" ht="126.75" customHeight="1">
      <c r="C7" s="32"/>
    </row>
    <row r="8" spans="1:8" ht="126.75" customHeight="1">
      <c r="C8" s="32"/>
    </row>
    <row r="9" spans="1:8" ht="126.75" customHeight="1">
      <c r="C9" s="32"/>
    </row>
    <row r="10" spans="1:8" ht="126.75" customHeight="1">
      <c r="C10" s="32"/>
    </row>
    <row r="11" spans="1:8" ht="126.75" customHeight="1">
      <c r="C11" s="32"/>
    </row>
    <row r="12" spans="1:8" ht="126.75" customHeight="1">
      <c r="C12" s="32"/>
    </row>
    <row r="13" spans="1:8" ht="126.75" customHeight="1">
      <c r="C13" s="32"/>
    </row>
    <row r="14" spans="1:8" ht="126.75" customHeight="1">
      <c r="C14" s="32"/>
    </row>
    <row r="15" spans="1:8" ht="126.75" customHeight="1">
      <c r="C15" s="32"/>
    </row>
    <row r="16" spans="1:8" ht="126.75" customHeight="1">
      <c r="C16" s="32"/>
    </row>
    <row r="17" spans="3:3">
      <c r="C17" s="32"/>
    </row>
    <row r="18" spans="3:3">
      <c r="C18" s="32"/>
    </row>
    <row r="19" spans="3:3">
      <c r="C19" s="32"/>
    </row>
    <row r="20" spans="3:3">
      <c r="C20" s="32"/>
    </row>
    <row r="21" spans="3:3">
      <c r="C21" s="32"/>
    </row>
    <row r="22" spans="3:3">
      <c r="C22" s="32"/>
    </row>
    <row r="23" spans="3:3">
      <c r="C23" s="32"/>
    </row>
    <row r="24" spans="3:3">
      <c r="C24" s="32"/>
    </row>
    <row r="25" spans="3:3">
      <c r="C25" s="32"/>
    </row>
    <row r="26" spans="3:3">
      <c r="C26" s="32"/>
    </row>
    <row r="27" spans="3:3">
      <c r="C27" s="32"/>
    </row>
    <row r="28" spans="3:3">
      <c r="C28" s="32"/>
    </row>
    <row r="29" spans="3:3">
      <c r="C29" s="32"/>
    </row>
    <row r="30" spans="3:3">
      <c r="C30" s="32"/>
    </row>
    <row r="31" spans="3:3">
      <c r="C31" s="32"/>
    </row>
    <row r="32" spans="3:3">
      <c r="C32" s="32"/>
    </row>
    <row r="33" spans="3:3">
      <c r="C33" s="32"/>
    </row>
    <row r="34" spans="3:3">
      <c r="C34" s="32"/>
    </row>
    <row r="35" spans="3:3">
      <c r="C35" s="32"/>
    </row>
    <row r="36" spans="3:3">
      <c r="C36" s="32"/>
    </row>
    <row r="37" spans="3:3">
      <c r="C37" s="32"/>
    </row>
    <row r="38" spans="3:3">
      <c r="C38" s="32"/>
    </row>
    <row r="39" spans="3:3">
      <c r="C39" s="32"/>
    </row>
    <row r="40" spans="3:3">
      <c r="C40" s="32"/>
    </row>
    <row r="41" spans="3:3">
      <c r="C41" s="32"/>
    </row>
    <row r="42" spans="3:3">
      <c r="C42" s="32"/>
    </row>
    <row r="43" spans="3:3">
      <c r="C43" s="32"/>
    </row>
    <row r="44" spans="3:3">
      <c r="C44" s="32"/>
    </row>
    <row r="45" spans="3:3">
      <c r="C45" s="32"/>
    </row>
    <row r="46" spans="3:3">
      <c r="C46" s="33"/>
    </row>
    <row r="47" spans="3:3">
      <c r="C47" s="34"/>
    </row>
    <row r="48" spans="3:3">
      <c r="C48" s="32"/>
    </row>
    <row r="49" spans="3:3">
      <c r="C49" s="32"/>
    </row>
    <row r="50" spans="3:3">
      <c r="C50" s="32"/>
    </row>
    <row r="51" spans="3:3">
      <c r="C51" s="32"/>
    </row>
    <row r="52" spans="3:3">
      <c r="C52" s="32"/>
    </row>
    <row r="53" spans="3:3">
      <c r="C53" s="32"/>
    </row>
    <row r="54" spans="3:3">
      <c r="C54" s="32"/>
    </row>
    <row r="55" spans="3:3">
      <c r="C55" s="32"/>
    </row>
    <row r="56" spans="3:3">
      <c r="C56" s="32"/>
    </row>
    <row r="57" spans="3:3">
      <c r="C57" s="32"/>
    </row>
    <row r="58" spans="3:3">
      <c r="C58" s="32"/>
    </row>
    <row r="59" spans="3:3">
      <c r="C59" s="32"/>
    </row>
    <row r="60" spans="3:3">
      <c r="C60" s="32"/>
    </row>
    <row r="61" spans="3:3">
      <c r="C61" s="32"/>
    </row>
    <row r="62" spans="3:3">
      <c r="C62" s="32"/>
    </row>
    <row r="63" spans="3:3">
      <c r="C63" s="32"/>
    </row>
    <row r="64" spans="3:3">
      <c r="C64" s="32"/>
    </row>
    <row r="65" spans="3:3">
      <c r="C65" s="32"/>
    </row>
    <row r="66" spans="3:3">
      <c r="C66" s="32"/>
    </row>
    <row r="67" spans="3:3">
      <c r="C67" s="32"/>
    </row>
    <row r="68" spans="3:3">
      <c r="C68" s="34"/>
    </row>
    <row r="69" spans="3:3">
      <c r="C69" s="32"/>
    </row>
    <row r="70" spans="3:3">
      <c r="C70" s="32"/>
    </row>
    <row r="71" spans="3:3">
      <c r="C71" s="32"/>
    </row>
    <row r="72" spans="3:3">
      <c r="C72" s="32"/>
    </row>
    <row r="73" spans="3:3">
      <c r="C73" s="32"/>
    </row>
    <row r="74" spans="3:3">
      <c r="C74" s="32"/>
    </row>
    <row r="75" spans="3:3">
      <c r="C75" s="32"/>
    </row>
    <row r="76" spans="3:3">
      <c r="C76" s="32"/>
    </row>
    <row r="77" spans="3:3">
      <c r="C77" s="32"/>
    </row>
    <row r="78" spans="3:3">
      <c r="C78" s="32"/>
    </row>
    <row r="79" spans="3:3">
      <c r="C79" s="32"/>
    </row>
    <row r="80" spans="3:3">
      <c r="C80" s="32"/>
    </row>
    <row r="81" spans="3:3">
      <c r="C81" s="34"/>
    </row>
    <row r="82" spans="3:3">
      <c r="C82" s="34"/>
    </row>
    <row r="83" spans="3:3">
      <c r="C83" s="34"/>
    </row>
    <row r="84" spans="3:3">
      <c r="C84" s="33"/>
    </row>
    <row r="85" spans="3:3">
      <c r="C85" s="35"/>
    </row>
  </sheetData>
  <phoneticPr fontId="13" type="noConversion"/>
  <conditionalFormatting sqref="B5">
    <cfRule type="duplicateValues" dxfId="1" priority="2" stopIfTrue="1"/>
  </conditionalFormatting>
  <conditionalFormatting sqref="B6">
    <cfRule type="duplicateValues" dxfId="0" priority="1" stopIfTrue="1"/>
  </conditionalFormatting>
  <printOptions horizontalCentered="1"/>
  <pageMargins left="0.70866141732283472" right="0.19685039370078741" top="0.19685039370078741" bottom="0.1968503937007874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Бурштинська ОТГ</vt:lpstr>
      <vt:lpstr>Бурштин </vt:lpstr>
      <vt:lpstr>видал</vt:lpstr>
      <vt:lpstr>'Бурштинська ОТГ'!Область_печати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2020-11-25T12:52:59Z</cp:lastPrinted>
  <dcterms:created xsi:type="dcterms:W3CDTF">2020-11-16T05:58:51Z</dcterms:created>
  <dcterms:modified xsi:type="dcterms:W3CDTF">2020-11-26T14:21:42Z</dcterms:modified>
</cp:coreProperties>
</file>