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240" windowWidth="19320" windowHeight="11640"/>
  </bookViews>
  <sheets>
    <sheet name="Бурштинська ОТГ" sheetId="3" r:id="rId1"/>
    <sheet name="Бурштин " sheetId="1" r:id="rId2"/>
    <sheet name="видал" sheetId="2" r:id="rId3"/>
  </sheets>
  <definedNames>
    <definedName name="_xlnm.Print_Area" localSheetId="0">'Бурштинська ОТГ'!$A$1:$G$9</definedName>
  </definedNames>
  <calcPr calcId="144525"/>
</workbook>
</file>

<file path=xl/calcChain.xml><?xml version="1.0" encoding="utf-8"?>
<calcChain xmlns="http://schemas.openxmlformats.org/spreadsheetml/2006/main">
  <c r="D5" i="3"/>
  <c r="D82" i="1" l="1"/>
  <c r="D44"/>
  <c r="D87"/>
  <c r="A83"/>
  <c r="D83"/>
  <c r="D85" s="1"/>
</calcChain>
</file>

<file path=xl/sharedStrings.xml><?xml version="1.0" encoding="utf-8"?>
<sst xmlns="http://schemas.openxmlformats.org/spreadsheetml/2006/main" count="446" uniqueCount="146">
  <si>
    <t>№ з/п</t>
  </si>
  <si>
    <t>Кадастровий номер земельної ділянки</t>
  </si>
  <si>
    <t>Місце розташування земельногї ділянки (область,район,рада)</t>
  </si>
  <si>
    <t>Площа(га)</t>
  </si>
  <si>
    <t>Цільове призначення земельної ділянки(код,назва)</t>
  </si>
  <si>
    <t>Відомості про обтяження речових прав на земельну ділянку (в т.ч. оренда, пост. користування, кому надано, реквізити документа)</t>
  </si>
  <si>
    <t>Відомості про обмеження у використанні земельної ділянки (код, назва)</t>
  </si>
  <si>
    <t>2624485800:02:003:0231</t>
  </si>
  <si>
    <t>Івано-Франківська область Рогатинський район  Сарниківська сільська рада</t>
  </si>
  <si>
    <t>16.00 Землі запасу (земельні ділянки кожної категорії земель, які не надані у власність або користування громадянам чи юридичним особам)</t>
  </si>
  <si>
    <t>відсутні</t>
  </si>
  <si>
    <t>2624485800:02:003:0232</t>
  </si>
  <si>
    <t>2624485800:02:003:0230</t>
  </si>
  <si>
    <t>2624485800:02:004:0521</t>
  </si>
  <si>
    <t>2624485800:02:004:0522</t>
  </si>
  <si>
    <t>Охоронна зона навколо (вздовж) об'єкта енергетичної системи 0.1215 гектарів</t>
  </si>
  <si>
    <t>2624485800:02:004:0523</t>
  </si>
  <si>
    <t>Охоронна зона навколо (вздовж) об'єкта енергетичної системи 0.5479 гектарів</t>
  </si>
  <si>
    <t>2624485800:02:001:0137</t>
  </si>
  <si>
    <t>2624485800:02:001:0138</t>
  </si>
  <si>
    <t>2624485800:02:004:0524</t>
  </si>
  <si>
    <t>Охоронна зона навколо (вздовж) об'єкта транспорту 0.9026 гектарів</t>
  </si>
  <si>
    <t>2624485800:02:004:0525</t>
  </si>
  <si>
    <t>Охоронна зона навколо (вздовж) об'єкта транспорту 2.0798 гектарів</t>
  </si>
  <si>
    <t>2624485800:02:004:0526</t>
  </si>
  <si>
    <t>Охоронна зона навколо (вздовж) об'єкта транспорту 1.7467 гектарів</t>
  </si>
  <si>
    <t>2624485800:02:001:0139</t>
  </si>
  <si>
    <t>01.01 Для ведення товарного сільськогосподарського виробництва</t>
  </si>
  <si>
    <t>Оренда:СІЛЬСЬКОГОСПОДАРСЬКЕ ТОВАРИСТВО З ОБМЕЖЕНОЮ ВІДПОВІДАЛЬНІСТЮ "УЇЗД", 03752445, 0,5843 гектарів, договір оренди № б/н від 12.09.2018 р.</t>
  </si>
  <si>
    <t>2624485800:02:001:0140</t>
  </si>
  <si>
    <t>2624485800:02:001:0141</t>
  </si>
  <si>
    <t>2624485800:02:002:0155</t>
  </si>
  <si>
    <t>2624485800:02:002:0156</t>
  </si>
  <si>
    <t>2624485800:02:004:0527</t>
  </si>
  <si>
    <t xml:space="preserve">Охоронна зона навколо (вздовж) об'єкта енергетичної системи 0.5824 гектарів Охоронна зона навколо (вздовж) об'єкта транспорту 4.7656 гектарів </t>
  </si>
  <si>
    <t>2624485800:02:004:0528</t>
  </si>
  <si>
    <t>Охоронна зона навколо (вздовж) об'єкта енергетичної системи 4.8992 гектарів</t>
  </si>
  <si>
    <t>2624485800:02:004:0529</t>
  </si>
  <si>
    <t>Охоронна зона навколо (вздовж) об'єкта енергетичної системи 4.4209 гектарів</t>
  </si>
  <si>
    <t>2624485800:02:002:0157</t>
  </si>
  <si>
    <t>Охоронна зона навколо (вздовж) об'єкта енергетичної системи 0.6369 гектарів</t>
  </si>
  <si>
    <t>2624485800:03:006:0002</t>
  </si>
  <si>
    <t>Охоронна зона навколо (вздовж) об'єкта енергетичної системи 0.1928 гектарів</t>
  </si>
  <si>
    <t>2624485800:03:006:0003</t>
  </si>
  <si>
    <t>2624485800:03:004:0001</t>
  </si>
  <si>
    <t>Охоронна зона навколо (вздовж) об'єкта енергетичної системи 0.1253 гектарів</t>
  </si>
  <si>
    <t>2624485800:05:002:0015</t>
  </si>
  <si>
    <t>Охоронна зона навколо (вздовж) об'єкта енергетичної системи 2.5807 гектарів</t>
  </si>
  <si>
    <t>2624485800:05:002:0016</t>
  </si>
  <si>
    <t>Охоронна зона навколо (вздовж) об'єкта енергетичної системи 5.0645 гектарів</t>
  </si>
  <si>
    <t>2624485800:06:001:0263</t>
  </si>
  <si>
    <t>Охоронна зона навколо (вздовж) об'єкта транспорту 12.8502 гектарів</t>
  </si>
  <si>
    <t>2624485800:06:001:0264</t>
  </si>
  <si>
    <t>Охоронна зона навколо (вздовж) об'єкта транспорту 2.4896 гектарів</t>
  </si>
  <si>
    <t>2624485800:06:001:0265</t>
  </si>
  <si>
    <t>2624485800:06:002:0125</t>
  </si>
  <si>
    <t>Оренда: СІЛЬСЬКОГОСПОДАРСЬКЕ ТОВАРИСТВО З ОБМЕЖЕНОЮ ВІДПОВІДАЛЬНІСТЮ "УЇЗД", 03752445, 10.8851 гектарів, договір оренди № б/н від 05.11.2019 р.</t>
  </si>
  <si>
    <t>2624485800:06:002:0126</t>
  </si>
  <si>
    <t>2624485800:06:002:0127</t>
  </si>
  <si>
    <t>2624485800:06:002:0128</t>
  </si>
  <si>
    <t>Оренда:  СІЛЬСЬКОГОСПОДАРСЬКЕ ТОВАРИСТВО З ОБМЕЖЕНОЮ ВІДПОВІДАЛЬНІСТЮ "УЇЗД", 03752445, 14.4334 гектарів, договір оренди № б/н від  05.04.2019 р.</t>
  </si>
  <si>
    <t>2624485800:06:003:0108</t>
  </si>
  <si>
    <t>Оренда :Товариство з обмеженою відповідальністю "Агрокомпанія Прикарпаття", 41481188, 0.4352 гектарів, договір оренди № б/н від 31.01.2019 р.</t>
  </si>
  <si>
    <t>2624485800:05:003:0001</t>
  </si>
  <si>
    <t>2624485800:05:002:0017</t>
  </si>
  <si>
    <t>2624485800:05:001:0001</t>
  </si>
  <si>
    <t>2624485800:03:002:0001</t>
  </si>
  <si>
    <t>Оренда:  ТОВ "Агрокомпанія Прикарпаття", 41481188, 58.7197 гектарів, договір оренди № б/н від 19.01.2019 р.</t>
  </si>
  <si>
    <t>2624485800:06:002:0130</t>
  </si>
  <si>
    <t>Охоронна зона навколо (вздовж) об'єкта енергетичної системи 1.4744 гектарів</t>
  </si>
  <si>
    <t>2624485800:06:002:0129</t>
  </si>
  <si>
    <t>Охоронна зона навколо (вздовж) об'єкта енергетичної системи 0.9541 гектарів</t>
  </si>
  <si>
    <t>2624485800:03:001:0009</t>
  </si>
  <si>
    <t>Охоронна зона навколо (вздовж) об'єкта енергетичної системи 0.0771 гектарів</t>
  </si>
  <si>
    <t>2624485800:05:002:0036</t>
  </si>
  <si>
    <t>2624485800:06:002:0131</t>
  </si>
  <si>
    <t>2624485800:06:003:0111</t>
  </si>
  <si>
    <t>2624485800:02:002:0161</t>
  </si>
  <si>
    <t>Охоронна зона навколо (вздовж) об'єкта енергетичної системи 0.4915 гектарів</t>
  </si>
  <si>
    <t>Всього по Сарниківській сільській раді</t>
  </si>
  <si>
    <t>2624487500:02:002:0463</t>
  </si>
  <si>
    <t>Івано-Франківська область Рогатинський район  Юнашківська  сільська рада</t>
  </si>
  <si>
    <t>2624487500:02:002:0462</t>
  </si>
  <si>
    <t>2624487500:02:002:0456</t>
  </si>
  <si>
    <t>2624487500:02:002:0461</t>
  </si>
  <si>
    <t>2624487500:02:002:0458</t>
  </si>
  <si>
    <t>2624487500:02:002:0457</t>
  </si>
  <si>
    <t>2624487500:02:002:0455</t>
  </si>
  <si>
    <t>2624487500:02:002:0454</t>
  </si>
  <si>
    <t>2624487500:02:002:0452</t>
  </si>
  <si>
    <t>2624487500:02:002:0451</t>
  </si>
  <si>
    <t>Охоронна зона навколо (вздовж) об'єкта енергетичної системи 0,1460 га</t>
  </si>
  <si>
    <t>2624487500:02:002:0450</t>
  </si>
  <si>
    <t>Охоронна зона навколо (вздовж) об'єкта енергетичної системи 0,7245  га</t>
  </si>
  <si>
    <t>2624487500:02:002:0449</t>
  </si>
  <si>
    <t>Охоронна зона навколо (вздовж) об'єкта енергетичної системи 0,3672 га</t>
  </si>
  <si>
    <t>2624487500:02:002:0464</t>
  </si>
  <si>
    <t>2624487500:02:002:0465</t>
  </si>
  <si>
    <t>2624487500:03:001:0001</t>
  </si>
  <si>
    <t>2624487500:03:001:0002</t>
  </si>
  <si>
    <t>2624487500:02:002:0467</t>
  </si>
  <si>
    <t>2624487500:02:001:0415</t>
  </si>
  <si>
    <t>2624487500:02:001:0416</t>
  </si>
  <si>
    <t>2624487500:02:001:0417</t>
  </si>
  <si>
    <t>2624487500:02:002:0468</t>
  </si>
  <si>
    <t>2624487500:02:002:0469</t>
  </si>
  <si>
    <t>2624487500:02:002:0470</t>
  </si>
  <si>
    <t>2624487500:02:002:0466</t>
  </si>
  <si>
    <t>2624487500:02:002:0471</t>
  </si>
  <si>
    <t>2624487500:02:001:0418</t>
  </si>
  <si>
    <t>Охоронна зона навколо (вздовж) об'єкта енергетичної системи  0,7855 га</t>
  </si>
  <si>
    <t>2624487500:02:002:0472</t>
  </si>
  <si>
    <t>01.02 Для ведення фермерського господарств</t>
  </si>
  <si>
    <t>2624487500:02:002:0473</t>
  </si>
  <si>
    <t>2624487500:02:002:0474</t>
  </si>
  <si>
    <t>2624487500:02:001:0419</t>
  </si>
  <si>
    <t>2624487500:02:002:0475</t>
  </si>
  <si>
    <t>2624487500:02:001:0420</t>
  </si>
  <si>
    <t>2624487500:02:001:0428</t>
  </si>
  <si>
    <t>2624487500:02:001:0429</t>
  </si>
  <si>
    <t>2624487500:02:002:0460</t>
  </si>
  <si>
    <t>2624487500:02:002:0459</t>
  </si>
  <si>
    <t>2624487500:02:002:0453</t>
  </si>
  <si>
    <t>Всього по Юнашківській сільській раді</t>
  </si>
  <si>
    <t>Всього  по Бурштинській міській раді</t>
  </si>
  <si>
    <t>в тому числі</t>
  </si>
  <si>
    <t>перебувають у користуванні</t>
  </si>
  <si>
    <t>вільні земельні ділянки</t>
  </si>
  <si>
    <t>0,3683 приватна власн</t>
  </si>
  <si>
    <t>приватна влавсність</t>
  </si>
  <si>
    <t>відсутня</t>
  </si>
  <si>
    <t>помилково зареєстрована комунал власність</t>
  </si>
  <si>
    <t>Всього по Рогатинській міській раді ОТГ</t>
  </si>
  <si>
    <t>X</t>
  </si>
  <si>
    <r>
      <t xml:space="preserve">Начальник Головного 
управління Держгеокадастру
в Івано-Франківській області 
___________________ </t>
    </r>
    <r>
      <rPr>
        <u/>
        <sz val="14"/>
        <rFont val="Times New Roman"/>
        <family val="1"/>
        <charset val="204"/>
      </rPr>
      <t>Наталія Гаврищук</t>
    </r>
    <r>
      <rPr>
        <sz val="11"/>
        <color theme="1"/>
        <rFont val="Calibri"/>
        <family val="2"/>
        <charset val="204"/>
        <scheme val="minor"/>
      </rPr>
      <t xml:space="preserve">
                   </t>
    </r>
    <r>
      <rPr>
        <sz val="10"/>
        <rFont val="Times New Roman"/>
        <family val="1"/>
        <charset val="204"/>
      </rPr>
      <t xml:space="preserve"> М.П. (підпис)                         (ПІП)</t>
    </r>
    <r>
      <rPr>
        <sz val="11"/>
        <color theme="1"/>
        <rFont val="Calibri"/>
        <family val="2"/>
        <charset val="204"/>
        <scheme val="minor"/>
      </rPr>
      <t xml:space="preserve">
</t>
    </r>
  </si>
  <si>
    <r>
      <t>Голова  Рогатинської міської ради
Івано-Франківської області 
___________________</t>
    </r>
    <r>
      <rPr>
        <u/>
        <sz val="14"/>
        <rFont val="Times New Roman"/>
        <family val="1"/>
        <charset val="204"/>
      </rPr>
      <t>Сергій НАСАЛИК</t>
    </r>
    <r>
      <rPr>
        <sz val="14"/>
        <rFont val="Times New Roman"/>
        <family val="1"/>
        <charset val="204"/>
      </rPr>
      <t xml:space="preserve">
  </t>
    </r>
    <r>
      <rPr>
        <sz val="10"/>
        <rFont val="Times New Roman"/>
        <family val="1"/>
        <charset val="204"/>
      </rPr>
      <t xml:space="preserve">            М.П. (підпис)                     (ПІП)</t>
    </r>
  </si>
  <si>
    <t xml:space="preserve">Додаток до акту від     листопада 2020 року  </t>
  </si>
  <si>
    <t xml:space="preserve">Додаток до акту від ______________ 2021 року  </t>
  </si>
  <si>
    <r>
      <t>Голова  Бурштинської міської ради
___________________</t>
    </r>
    <r>
      <rPr>
        <u/>
        <sz val="14"/>
        <rFont val="Times New Roman"/>
        <family val="1"/>
        <charset val="204"/>
      </rPr>
      <t>Василь  АНДРІЄШИН</t>
    </r>
    <r>
      <rPr>
        <sz val="14"/>
        <rFont val="Times New Roman"/>
        <family val="1"/>
        <charset val="204"/>
      </rPr>
      <t xml:space="preserve">
  </t>
    </r>
    <r>
      <rPr>
        <sz val="10"/>
        <rFont val="Times New Roman"/>
        <family val="1"/>
        <charset val="204"/>
      </rPr>
      <t xml:space="preserve">            М.П. (підпис)                     (ПІП)</t>
    </r>
  </si>
  <si>
    <t>Всього по Бурштинській ТГ</t>
  </si>
  <si>
    <t>2624487500:02:002:0476</t>
  </si>
  <si>
    <t>Івано-Франківська область,Івано-Франківський район, Юнашківська сільська рада</t>
  </si>
  <si>
    <t>01.02 Для ведення фермерського господарства</t>
  </si>
  <si>
    <t>Охоронна зона навколо (вздовж) обєкта енергетичної системи площею 0,1561 га
Охоронна зона навколо (вздовж) обєкта енергетичної системи площею 0,3871 га</t>
  </si>
  <si>
    <r>
      <t xml:space="preserve">Начальник, голова комісії з ліквідації Головного 
управління Держгеокадастру
в Івано-Франківській області 
___________________ </t>
    </r>
    <r>
      <rPr>
        <u/>
        <sz val="14"/>
        <rFont val="Times New Roman"/>
        <family val="1"/>
        <charset val="204"/>
      </rPr>
      <t>Наталія Гаврищук</t>
    </r>
    <r>
      <rPr>
        <sz val="11"/>
        <color theme="1"/>
        <rFont val="Calibri"/>
        <family val="2"/>
        <charset val="204"/>
        <scheme val="minor"/>
      </rPr>
      <t xml:space="preserve">
                   </t>
    </r>
    <r>
      <rPr>
        <sz val="10"/>
        <rFont val="Times New Roman"/>
        <family val="1"/>
        <charset val="204"/>
      </rPr>
      <t xml:space="preserve"> М.П. (підпис)                         (ПІП)</t>
    </r>
    <r>
      <rPr>
        <sz val="11"/>
        <color theme="1"/>
        <rFont val="Calibri"/>
        <family val="2"/>
        <charset val="204"/>
        <scheme val="minor"/>
      </rPr>
      <t xml:space="preserve">
</t>
    </r>
  </si>
  <si>
    <t>Максимів Андрій Іванович Державний акт на право постійного користування землею  від 28.07.1993 ІФ-10-36-4/000001</t>
  </si>
</sst>
</file>

<file path=xl/styles.xml><?xml version="1.0" encoding="utf-8"?>
<styleSheet xmlns="http://schemas.openxmlformats.org/spreadsheetml/2006/main">
  <numFmts count="1">
    <numFmt numFmtId="164" formatCode="0.0000"/>
  </numFmts>
  <fonts count="18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i/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Calibri"/>
      <family val="2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2" fillId="0" borderId="0"/>
  </cellStyleXfs>
  <cellXfs count="85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64" fontId="3" fillId="0" borderId="1" xfId="0" quotePrefix="1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164" fontId="3" fillId="0" borderId="0" xfId="0" quotePrefix="1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49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0" fillId="2" borderId="0" xfId="0" applyFill="1" applyAlignment="1">
      <alignment vertical="center"/>
    </xf>
    <xf numFmtId="0" fontId="0" fillId="0" borderId="0" xfId="0" applyFill="1"/>
    <xf numFmtId="0" fontId="0" fillId="0" borderId="0" xfId="0" applyFill="1" applyAlignment="1">
      <alignment vertical="center"/>
    </xf>
    <xf numFmtId="49" fontId="0" fillId="0" borderId="0" xfId="0" applyNumberFormat="1" applyFill="1"/>
    <xf numFmtId="0" fontId="6" fillId="3" borderId="1" xfId="0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0" fontId="0" fillId="3" borderId="0" xfId="0" applyFill="1"/>
    <xf numFmtId="0" fontId="0" fillId="0" borderId="0" xfId="0" applyAlignment="1">
      <alignment horizontal="center"/>
    </xf>
    <xf numFmtId="164" fontId="0" fillId="3" borderId="0" xfId="0" applyNumberForma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/>
    </xf>
    <xf numFmtId="2" fontId="5" fillId="3" borderId="0" xfId="0" applyNumberFormat="1" applyFont="1" applyFill="1" applyBorder="1" applyAlignment="1">
      <alignment horizontal="center" vertical="center"/>
    </xf>
    <xf numFmtId="164" fontId="0" fillId="3" borderId="0" xfId="0" applyNumberForma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/>
    </xf>
    <xf numFmtId="164" fontId="5" fillId="3" borderId="0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164" fontId="14" fillId="0" borderId="1" xfId="0" applyNumberFormat="1" applyFont="1" applyFill="1" applyBorder="1" applyAlignment="1">
      <alignment horizontal="center" vertical="center"/>
    </xf>
    <xf numFmtId="164" fontId="15" fillId="3" borderId="1" xfId="0" applyNumberFormat="1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justify" wrapText="1"/>
    </xf>
    <xf numFmtId="0" fontId="0" fillId="0" borderId="0" xfId="0" applyBorder="1" applyAlignment="1">
      <alignment horizontal="left" vertical="justify"/>
    </xf>
    <xf numFmtId="0" fontId="8" fillId="0" borderId="0" xfId="0" applyFont="1" applyBorder="1" applyAlignment="1">
      <alignment vertical="center" wrapText="1"/>
    </xf>
    <xf numFmtId="0" fontId="10" fillId="0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/>
    </xf>
    <xf numFmtId="0" fontId="5" fillId="3" borderId="2" xfId="0" applyFont="1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</cellXfs>
  <cellStyles count="2">
    <cellStyle name="Обычный" xfId="0" builtinId="0"/>
    <cellStyle name="Обычный 5" xfId="1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17"/>
      </font>
      <fill>
        <patternFill>
          <bgColor indexed="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zoomScale="70" zoomScaleNormal="70" workbookViewId="0">
      <selection activeCell="V9" sqref="V9"/>
    </sheetView>
  </sheetViews>
  <sheetFormatPr defaultRowHeight="15"/>
  <cols>
    <col min="1" max="1" width="6.85546875" style="53" customWidth="1"/>
    <col min="2" max="2" width="29.28515625" style="53" customWidth="1"/>
    <col min="3" max="3" width="29.5703125" style="59" customWidth="1"/>
    <col min="4" max="4" width="16.140625" style="62" customWidth="1"/>
    <col min="5" max="5" width="24.85546875" style="53" customWidth="1"/>
    <col min="6" max="6" width="31.7109375" style="53" customWidth="1"/>
    <col min="7" max="7" width="24.42578125" style="53" customWidth="1"/>
    <col min="8" max="8" width="31.140625" customWidth="1"/>
  </cols>
  <sheetData>
    <row r="1" spans="1:7">
      <c r="A1" s="73" t="s">
        <v>137</v>
      </c>
      <c r="B1" s="74"/>
      <c r="C1" s="74"/>
      <c r="D1" s="74"/>
      <c r="E1" s="74"/>
      <c r="F1" s="74"/>
      <c r="G1" s="74"/>
    </row>
    <row r="2" spans="1:7" ht="51">
      <c r="A2" s="1" t="s">
        <v>0</v>
      </c>
      <c r="B2" s="1" t="s">
        <v>1</v>
      </c>
      <c r="C2" s="1" t="s">
        <v>2</v>
      </c>
      <c r="D2" s="2" t="s">
        <v>3</v>
      </c>
      <c r="E2" s="1" t="s">
        <v>4</v>
      </c>
      <c r="F2" s="1" t="s">
        <v>5</v>
      </c>
      <c r="G2" s="1" t="s">
        <v>6</v>
      </c>
    </row>
    <row r="3" spans="1:7">
      <c r="A3" s="3">
        <v>1</v>
      </c>
      <c r="B3" s="1">
        <v>2</v>
      </c>
      <c r="C3" s="1">
        <v>3</v>
      </c>
      <c r="D3" s="60">
        <v>4</v>
      </c>
      <c r="E3" s="1">
        <v>5</v>
      </c>
      <c r="F3" s="1">
        <v>6</v>
      </c>
      <c r="G3" s="1">
        <v>7</v>
      </c>
    </row>
    <row r="4" spans="1:7" ht="141.75" customHeight="1">
      <c r="A4" s="67">
        <v>1</v>
      </c>
      <c r="B4" s="63" t="s">
        <v>140</v>
      </c>
      <c r="C4" s="64" t="s">
        <v>141</v>
      </c>
      <c r="D4" s="65">
        <v>13.997</v>
      </c>
      <c r="E4" s="69" t="s">
        <v>142</v>
      </c>
      <c r="F4" s="68" t="s">
        <v>145</v>
      </c>
      <c r="G4" s="68" t="s">
        <v>143</v>
      </c>
    </row>
    <row r="5" spans="1:7" ht="26.25" customHeight="1">
      <c r="A5" s="57">
        <v>1</v>
      </c>
      <c r="B5" s="75" t="s">
        <v>139</v>
      </c>
      <c r="C5" s="76"/>
      <c r="D5" s="66">
        <f>SUM(D4)</f>
        <v>13.997</v>
      </c>
      <c r="E5" s="54"/>
      <c r="F5" s="51"/>
      <c r="G5" s="51"/>
    </row>
    <row r="6" spans="1:7">
      <c r="A6" s="58"/>
      <c r="B6" s="58"/>
      <c r="C6" s="52"/>
      <c r="D6" s="61"/>
      <c r="E6" s="55"/>
      <c r="F6" s="52"/>
      <c r="G6" s="52"/>
    </row>
    <row r="7" spans="1:7">
      <c r="A7" s="58"/>
      <c r="B7" s="58"/>
      <c r="C7" s="52"/>
      <c r="D7" s="61"/>
      <c r="E7" s="55"/>
      <c r="F7" s="52"/>
      <c r="G7" s="52"/>
    </row>
    <row r="9" spans="1:7" ht="129" customHeight="1">
      <c r="A9" s="70" t="s">
        <v>144</v>
      </c>
      <c r="B9" s="71"/>
      <c r="C9" s="71"/>
      <c r="D9" s="56"/>
      <c r="E9" s="72" t="s">
        <v>138</v>
      </c>
      <c r="F9" s="72"/>
      <c r="G9" s="72"/>
    </row>
    <row r="10" spans="1:7" ht="18.75">
      <c r="A10" s="70"/>
      <c r="B10" s="71"/>
      <c r="C10" s="71"/>
      <c r="D10" s="56"/>
      <c r="E10" s="72"/>
      <c r="F10" s="72"/>
      <c r="G10" s="72"/>
    </row>
  </sheetData>
  <mergeCells count="6">
    <mergeCell ref="A10:C10"/>
    <mergeCell ref="E10:G10"/>
    <mergeCell ref="A1:G1"/>
    <mergeCell ref="A9:C9"/>
    <mergeCell ref="E9:G9"/>
    <mergeCell ref="B5:C5"/>
  </mergeCells>
  <phoneticPr fontId="13" type="noConversion"/>
  <conditionalFormatting sqref="B9:B10">
    <cfRule type="expression" dxfId="20" priority="31" stopIfTrue="1">
      <formula>AND(COUNTIF(#REF!, B9)&gt;1,NOT(ISBLANK(B9)))</formula>
    </cfRule>
    <cfRule type="expression" dxfId="19" priority="32" stopIfTrue="1">
      <formula>AND(COUNTIF(#REF!, B9)&gt;1,NOT(ISBLANK(B9)))</formula>
    </cfRule>
    <cfRule type="expression" dxfId="18" priority="33" stopIfTrue="1">
      <formula>AND(COUNTIF(#REF!, B9)&gt;1,NOT(ISBLANK(B9)))</formula>
    </cfRule>
  </conditionalFormatting>
  <conditionalFormatting sqref="B1">
    <cfRule type="duplicateValues" dxfId="17" priority="1"/>
    <cfRule type="duplicateValues" dxfId="16" priority="2"/>
    <cfRule type="duplicateValues" dxfId="15" priority="3"/>
    <cfRule type="duplicateValues" dxfId="14" priority="4"/>
  </conditionalFormatting>
  <printOptions horizontalCentered="1"/>
  <pageMargins left="0.25" right="0.25" top="0.75" bottom="0.75" header="0.3" footer="0.3"/>
  <pageSetup paperSize="9" scale="70" orientation="landscape" verticalDpi="0" r:id="rId1"/>
  <headerFooter>
    <oddFooter>&amp;Cстр.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89"/>
  <sheetViews>
    <sheetView view="pageBreakPreview" topLeftCell="A34" zoomScale="60" workbookViewId="0">
      <selection activeCell="E38" sqref="E38"/>
    </sheetView>
  </sheetViews>
  <sheetFormatPr defaultRowHeight="15"/>
  <cols>
    <col min="1" max="1" width="7.140625" customWidth="1"/>
    <col min="2" max="2" width="20.7109375" customWidth="1"/>
    <col min="3" max="3" width="27.7109375" customWidth="1"/>
    <col min="4" max="4" width="23.5703125" customWidth="1"/>
    <col min="5" max="5" width="22" customWidth="1"/>
    <col min="6" max="6" width="28" customWidth="1"/>
    <col min="7" max="7" width="29.5703125" customWidth="1"/>
    <col min="8" max="8" width="22.42578125" customWidth="1"/>
  </cols>
  <sheetData>
    <row r="1" spans="1:9">
      <c r="A1" s="73" t="s">
        <v>136</v>
      </c>
      <c r="B1" s="74"/>
      <c r="C1" s="74"/>
      <c r="D1" s="74"/>
      <c r="E1" s="74"/>
      <c r="F1" s="74"/>
      <c r="G1" s="74"/>
    </row>
    <row r="2" spans="1:9" ht="93" customHeight="1">
      <c r="A2" s="1" t="s">
        <v>0</v>
      </c>
      <c r="B2" s="1" t="s">
        <v>1</v>
      </c>
      <c r="C2" s="1" t="s">
        <v>2</v>
      </c>
      <c r="D2" s="2" t="s">
        <v>3</v>
      </c>
      <c r="E2" s="1" t="s">
        <v>4</v>
      </c>
      <c r="F2" s="1" t="s">
        <v>5</v>
      </c>
      <c r="G2" s="1" t="s">
        <v>6</v>
      </c>
    </row>
    <row r="3" spans="1:9">
      <c r="A3" s="3">
        <v>1</v>
      </c>
      <c r="B3" s="1">
        <v>2</v>
      </c>
      <c r="C3" s="1">
        <v>3</v>
      </c>
      <c r="D3" s="4">
        <v>4</v>
      </c>
      <c r="E3" s="1">
        <v>5</v>
      </c>
      <c r="F3" s="1">
        <v>6</v>
      </c>
      <c r="G3" s="1">
        <v>7</v>
      </c>
    </row>
    <row r="4" spans="1:9" ht="84.75" customHeight="1">
      <c r="A4" s="5">
        <v>1</v>
      </c>
      <c r="B4" s="6" t="s">
        <v>7</v>
      </c>
      <c r="C4" s="7" t="s">
        <v>8</v>
      </c>
      <c r="D4" s="8">
        <v>1.1246</v>
      </c>
      <c r="E4" s="9" t="s">
        <v>9</v>
      </c>
      <c r="F4" s="9" t="s">
        <v>10</v>
      </c>
      <c r="G4" s="10" t="s">
        <v>10</v>
      </c>
    </row>
    <row r="5" spans="1:9" ht="84.75" customHeight="1">
      <c r="A5" s="5">
        <v>2</v>
      </c>
      <c r="B5" s="6" t="s">
        <v>11</v>
      </c>
      <c r="C5" s="7" t="s">
        <v>8</v>
      </c>
      <c r="D5" s="11">
        <v>3.8818000000000001</v>
      </c>
      <c r="E5" s="9" t="s">
        <v>9</v>
      </c>
      <c r="F5" s="9" t="s">
        <v>10</v>
      </c>
      <c r="G5" s="10" t="s">
        <v>10</v>
      </c>
    </row>
    <row r="6" spans="1:9" ht="84.75" customHeight="1">
      <c r="A6" s="5">
        <v>3</v>
      </c>
      <c r="B6" s="6" t="s">
        <v>12</v>
      </c>
      <c r="C6" s="7" t="s">
        <v>8</v>
      </c>
      <c r="D6" s="11">
        <v>1.6045</v>
      </c>
      <c r="E6" s="9" t="s">
        <v>9</v>
      </c>
      <c r="F6" s="9" t="s">
        <v>10</v>
      </c>
      <c r="G6" s="10" t="s">
        <v>10</v>
      </c>
    </row>
    <row r="7" spans="1:9" s="43" customFormat="1" ht="84.75" customHeight="1">
      <c r="A7" s="5">
        <v>4</v>
      </c>
      <c r="B7" s="6" t="s">
        <v>13</v>
      </c>
      <c r="C7" s="7" t="s">
        <v>8</v>
      </c>
      <c r="D7" s="11">
        <v>7.8768000000000002</v>
      </c>
      <c r="E7" s="9" t="s">
        <v>9</v>
      </c>
      <c r="F7" s="9" t="s">
        <v>10</v>
      </c>
      <c r="G7" s="10" t="s">
        <v>10</v>
      </c>
      <c r="H7" s="43">
        <v>7.8768000000000002</v>
      </c>
      <c r="I7" s="41">
        <v>9.6565999999999992</v>
      </c>
    </row>
    <row r="8" spans="1:9" ht="84.75" customHeight="1">
      <c r="A8" s="5">
        <v>5</v>
      </c>
      <c r="B8" s="6" t="s">
        <v>14</v>
      </c>
      <c r="C8" s="7" t="s">
        <v>8</v>
      </c>
      <c r="D8" s="11">
        <v>0.2321</v>
      </c>
      <c r="E8" s="9" t="s">
        <v>9</v>
      </c>
      <c r="F8" s="9" t="s">
        <v>10</v>
      </c>
      <c r="G8" s="9" t="s">
        <v>15</v>
      </c>
      <c r="H8" s="42"/>
    </row>
    <row r="9" spans="1:9" ht="84.75" customHeight="1">
      <c r="A9" s="5">
        <v>6</v>
      </c>
      <c r="B9" s="6" t="s">
        <v>16</v>
      </c>
      <c r="C9" s="7" t="s">
        <v>8</v>
      </c>
      <c r="D9" s="11">
        <v>0.92720000000000002</v>
      </c>
      <c r="E9" s="9" t="s">
        <v>9</v>
      </c>
      <c r="F9" s="9" t="s">
        <v>10</v>
      </c>
      <c r="G9" s="9" t="s">
        <v>17</v>
      </c>
    </row>
    <row r="10" spans="1:9" ht="84.75" customHeight="1">
      <c r="A10" s="5">
        <v>7</v>
      </c>
      <c r="B10" s="6" t="s">
        <v>18</v>
      </c>
      <c r="C10" s="7" t="s">
        <v>8</v>
      </c>
      <c r="D10" s="11">
        <v>8.6323000000000008</v>
      </c>
      <c r="E10" s="9" t="s">
        <v>9</v>
      </c>
      <c r="F10" s="9" t="s">
        <v>10</v>
      </c>
      <c r="G10" s="10" t="s">
        <v>10</v>
      </c>
    </row>
    <row r="11" spans="1:9" ht="84.75" customHeight="1">
      <c r="A11" s="5">
        <v>8</v>
      </c>
      <c r="B11" s="6" t="s">
        <v>19</v>
      </c>
      <c r="C11" s="7" t="s">
        <v>8</v>
      </c>
      <c r="D11" s="11">
        <v>1.427</v>
      </c>
      <c r="E11" s="9" t="s">
        <v>9</v>
      </c>
      <c r="F11" s="9" t="s">
        <v>10</v>
      </c>
      <c r="G11" s="10" t="s">
        <v>10</v>
      </c>
    </row>
    <row r="12" spans="1:9" ht="84.75" customHeight="1">
      <c r="A12" s="5">
        <v>9</v>
      </c>
      <c r="B12" s="6" t="s">
        <v>20</v>
      </c>
      <c r="C12" s="7" t="s">
        <v>8</v>
      </c>
      <c r="D12" s="11">
        <v>1.1832</v>
      </c>
      <c r="E12" s="9" t="s">
        <v>9</v>
      </c>
      <c r="F12" s="9" t="s">
        <v>10</v>
      </c>
      <c r="G12" s="9" t="s">
        <v>21</v>
      </c>
    </row>
    <row r="13" spans="1:9" ht="84.75" customHeight="1">
      <c r="A13" s="5">
        <v>10</v>
      </c>
      <c r="B13" s="6" t="s">
        <v>22</v>
      </c>
      <c r="C13" s="7" t="s">
        <v>8</v>
      </c>
      <c r="D13" s="11">
        <v>3.7132999999999998</v>
      </c>
      <c r="E13" s="9" t="s">
        <v>9</v>
      </c>
      <c r="F13" s="9" t="s">
        <v>10</v>
      </c>
      <c r="G13" s="9" t="s">
        <v>23</v>
      </c>
    </row>
    <row r="14" spans="1:9" s="40" customFormat="1" ht="84.75" customHeight="1">
      <c r="A14" s="5">
        <v>11</v>
      </c>
      <c r="B14" s="36" t="s">
        <v>24</v>
      </c>
      <c r="C14" s="37" t="s">
        <v>8</v>
      </c>
      <c r="D14" s="38">
        <v>9.8331999999999997</v>
      </c>
      <c r="E14" s="39" t="s">
        <v>9</v>
      </c>
      <c r="F14" s="39" t="s">
        <v>10</v>
      </c>
      <c r="G14" s="39" t="s">
        <v>25</v>
      </c>
      <c r="H14" s="41" t="s">
        <v>131</v>
      </c>
    </row>
    <row r="15" spans="1:9" ht="84.75" customHeight="1">
      <c r="A15" s="5">
        <v>12</v>
      </c>
      <c r="B15" s="6" t="s">
        <v>29</v>
      </c>
      <c r="C15" s="7" t="s">
        <v>8</v>
      </c>
      <c r="D15" s="11">
        <v>2.2238000000000002</v>
      </c>
      <c r="E15" s="9" t="s">
        <v>9</v>
      </c>
      <c r="F15" s="9" t="s">
        <v>10</v>
      </c>
      <c r="G15" s="10" t="s">
        <v>10</v>
      </c>
    </row>
    <row r="16" spans="1:9" ht="84.75" customHeight="1">
      <c r="A16" s="5">
        <v>13</v>
      </c>
      <c r="B16" s="6" t="s">
        <v>30</v>
      </c>
      <c r="C16" s="7" t="s">
        <v>8</v>
      </c>
      <c r="D16" s="11">
        <v>4.8990999999999998</v>
      </c>
      <c r="E16" s="9" t="s">
        <v>9</v>
      </c>
      <c r="F16" s="9" t="s">
        <v>10</v>
      </c>
      <c r="G16" s="10" t="s">
        <v>10</v>
      </c>
    </row>
    <row r="17" spans="1:7" ht="84.75" customHeight="1">
      <c r="A17" s="5">
        <v>14</v>
      </c>
      <c r="B17" s="6" t="s">
        <v>31</v>
      </c>
      <c r="C17" s="7" t="s">
        <v>8</v>
      </c>
      <c r="D17" s="11">
        <v>2.5691999999999999</v>
      </c>
      <c r="E17" s="9" t="s">
        <v>9</v>
      </c>
      <c r="F17" s="9" t="s">
        <v>10</v>
      </c>
      <c r="G17" s="10" t="s">
        <v>10</v>
      </c>
    </row>
    <row r="18" spans="1:7" ht="84.75" customHeight="1">
      <c r="A18" s="5">
        <v>15</v>
      </c>
      <c r="B18" s="6" t="s">
        <v>32</v>
      </c>
      <c r="C18" s="7" t="s">
        <v>8</v>
      </c>
      <c r="D18" s="11">
        <v>0.70409999999999995</v>
      </c>
      <c r="E18" s="9" t="s">
        <v>9</v>
      </c>
      <c r="F18" s="9" t="s">
        <v>10</v>
      </c>
      <c r="G18" s="10" t="s">
        <v>10</v>
      </c>
    </row>
    <row r="19" spans="1:7" ht="84.75" customHeight="1">
      <c r="A19" s="5">
        <v>16</v>
      </c>
      <c r="B19" s="6" t="s">
        <v>33</v>
      </c>
      <c r="C19" s="7" t="s">
        <v>8</v>
      </c>
      <c r="D19" s="11">
        <v>8.1676000000000002</v>
      </c>
      <c r="E19" s="9" t="s">
        <v>9</v>
      </c>
      <c r="F19" s="9" t="s">
        <v>10</v>
      </c>
      <c r="G19" s="9" t="s">
        <v>34</v>
      </c>
    </row>
    <row r="20" spans="1:7" ht="84.75" customHeight="1">
      <c r="A20" s="5">
        <v>17</v>
      </c>
      <c r="B20" s="6" t="s">
        <v>35</v>
      </c>
      <c r="C20" s="7" t="s">
        <v>8</v>
      </c>
      <c r="D20" s="11">
        <v>7.2404000000000002</v>
      </c>
      <c r="E20" s="9" t="s">
        <v>9</v>
      </c>
      <c r="F20" s="9" t="s">
        <v>10</v>
      </c>
      <c r="G20" s="9" t="s">
        <v>36</v>
      </c>
    </row>
    <row r="21" spans="1:7" ht="84.75" customHeight="1">
      <c r="A21" s="5">
        <v>18</v>
      </c>
      <c r="B21" s="6" t="s">
        <v>37</v>
      </c>
      <c r="C21" s="7" t="s">
        <v>8</v>
      </c>
      <c r="D21" s="11">
        <v>4.4367000000000001</v>
      </c>
      <c r="E21" s="9" t="s">
        <v>9</v>
      </c>
      <c r="F21" s="9" t="s">
        <v>10</v>
      </c>
      <c r="G21" s="9" t="s">
        <v>38</v>
      </c>
    </row>
    <row r="22" spans="1:7" ht="84.75" customHeight="1">
      <c r="A22" s="5">
        <v>19</v>
      </c>
      <c r="B22" s="6" t="s">
        <v>39</v>
      </c>
      <c r="C22" s="7" t="s">
        <v>8</v>
      </c>
      <c r="D22" s="11">
        <v>2.5297000000000001</v>
      </c>
      <c r="E22" s="9" t="s">
        <v>9</v>
      </c>
      <c r="F22" s="9" t="s">
        <v>10</v>
      </c>
      <c r="G22" s="9" t="s">
        <v>40</v>
      </c>
    </row>
    <row r="23" spans="1:7" ht="84.75" customHeight="1">
      <c r="A23" s="5">
        <v>20</v>
      </c>
      <c r="B23" s="6" t="s">
        <v>41</v>
      </c>
      <c r="C23" s="7" t="s">
        <v>8</v>
      </c>
      <c r="D23" s="11">
        <v>12.201000000000001</v>
      </c>
      <c r="E23" s="9" t="s">
        <v>9</v>
      </c>
      <c r="F23" s="9" t="s">
        <v>10</v>
      </c>
      <c r="G23" s="9" t="s">
        <v>42</v>
      </c>
    </row>
    <row r="24" spans="1:7" ht="84.75" customHeight="1">
      <c r="A24" s="5">
        <v>21</v>
      </c>
      <c r="B24" s="6" t="s">
        <v>43</v>
      </c>
      <c r="C24" s="7" t="s">
        <v>8</v>
      </c>
      <c r="D24" s="11">
        <v>14.284000000000001</v>
      </c>
      <c r="E24" s="9" t="s">
        <v>9</v>
      </c>
      <c r="F24" s="9" t="s">
        <v>10</v>
      </c>
      <c r="G24" s="10" t="s">
        <v>10</v>
      </c>
    </row>
    <row r="25" spans="1:7" ht="84.75" customHeight="1">
      <c r="A25" s="5">
        <v>22</v>
      </c>
      <c r="B25" s="6" t="s">
        <v>44</v>
      </c>
      <c r="C25" s="7" t="s">
        <v>8</v>
      </c>
      <c r="D25" s="11">
        <v>5.1825000000000001</v>
      </c>
      <c r="E25" s="9" t="s">
        <v>9</v>
      </c>
      <c r="F25" s="9" t="s">
        <v>10</v>
      </c>
      <c r="G25" s="9" t="s">
        <v>45</v>
      </c>
    </row>
    <row r="26" spans="1:7" ht="84.75" customHeight="1">
      <c r="A26" s="5">
        <v>23</v>
      </c>
      <c r="B26" s="6" t="s">
        <v>46</v>
      </c>
      <c r="C26" s="7" t="s">
        <v>8</v>
      </c>
      <c r="D26" s="11">
        <v>2.5807000000000002</v>
      </c>
      <c r="E26" s="9" t="s">
        <v>9</v>
      </c>
      <c r="F26" s="9" t="s">
        <v>10</v>
      </c>
      <c r="G26" s="9" t="s">
        <v>47</v>
      </c>
    </row>
    <row r="27" spans="1:7" ht="84.75" customHeight="1">
      <c r="A27" s="5">
        <v>24</v>
      </c>
      <c r="B27" s="6" t="s">
        <v>48</v>
      </c>
      <c r="C27" s="7" t="s">
        <v>8</v>
      </c>
      <c r="D27" s="11">
        <v>5.0644999999999998</v>
      </c>
      <c r="E27" s="9" t="s">
        <v>9</v>
      </c>
      <c r="F27" s="9" t="s">
        <v>10</v>
      </c>
      <c r="G27" s="9" t="s">
        <v>49</v>
      </c>
    </row>
    <row r="28" spans="1:7" ht="84.75" customHeight="1">
      <c r="A28" s="5">
        <v>25</v>
      </c>
      <c r="B28" s="6" t="s">
        <v>50</v>
      </c>
      <c r="C28" s="7" t="s">
        <v>8</v>
      </c>
      <c r="D28" s="11">
        <v>12.850199999999999</v>
      </c>
      <c r="E28" s="9" t="s">
        <v>9</v>
      </c>
      <c r="F28" s="9" t="s">
        <v>10</v>
      </c>
      <c r="G28" s="9" t="s">
        <v>51</v>
      </c>
    </row>
    <row r="29" spans="1:7" ht="84.75" customHeight="1">
      <c r="A29" s="5">
        <v>26</v>
      </c>
      <c r="B29" s="6" t="s">
        <v>52</v>
      </c>
      <c r="C29" s="7" t="s">
        <v>8</v>
      </c>
      <c r="D29" s="11">
        <v>6.7122999999999999</v>
      </c>
      <c r="E29" s="9" t="s">
        <v>9</v>
      </c>
      <c r="F29" s="9" t="s">
        <v>10</v>
      </c>
      <c r="G29" s="9" t="s">
        <v>53</v>
      </c>
    </row>
    <row r="30" spans="1:7" ht="84.75" customHeight="1">
      <c r="A30" s="5">
        <v>27</v>
      </c>
      <c r="B30" s="6" t="s">
        <v>54</v>
      </c>
      <c r="C30" s="7" t="s">
        <v>8</v>
      </c>
      <c r="D30" s="11">
        <v>1.7407999999999999</v>
      </c>
      <c r="E30" s="9" t="s">
        <v>9</v>
      </c>
      <c r="F30" s="9" t="s">
        <v>10</v>
      </c>
      <c r="G30" s="10" t="s">
        <v>10</v>
      </c>
    </row>
    <row r="31" spans="1:7" ht="84.75" customHeight="1">
      <c r="A31" s="5">
        <v>28</v>
      </c>
      <c r="B31" s="6" t="s">
        <v>55</v>
      </c>
      <c r="C31" s="7" t="s">
        <v>8</v>
      </c>
      <c r="D31" s="11">
        <v>10.8851</v>
      </c>
      <c r="E31" s="9" t="s">
        <v>27</v>
      </c>
      <c r="F31" s="9" t="s">
        <v>56</v>
      </c>
      <c r="G31" s="10" t="s">
        <v>10</v>
      </c>
    </row>
    <row r="32" spans="1:7" ht="84.75" customHeight="1">
      <c r="A32" s="5">
        <v>29</v>
      </c>
      <c r="B32" s="6" t="s">
        <v>57</v>
      </c>
      <c r="C32" s="7" t="s">
        <v>8</v>
      </c>
      <c r="D32" s="11">
        <v>5.2965</v>
      </c>
      <c r="E32" s="9" t="s">
        <v>9</v>
      </c>
      <c r="F32" s="9" t="s">
        <v>10</v>
      </c>
      <c r="G32" s="10" t="s">
        <v>10</v>
      </c>
    </row>
    <row r="33" spans="1:7" ht="84.75" customHeight="1">
      <c r="A33" s="5">
        <v>30</v>
      </c>
      <c r="B33" s="6" t="s">
        <v>58</v>
      </c>
      <c r="C33" s="7" t="s">
        <v>8</v>
      </c>
      <c r="D33" s="11">
        <v>2.3898999999999999</v>
      </c>
      <c r="E33" s="9" t="s">
        <v>9</v>
      </c>
      <c r="F33" s="9" t="s">
        <v>10</v>
      </c>
      <c r="G33" s="10" t="s">
        <v>10</v>
      </c>
    </row>
    <row r="34" spans="1:7" ht="84.75" customHeight="1">
      <c r="A34" s="5">
        <v>31</v>
      </c>
      <c r="B34" s="6" t="s">
        <v>59</v>
      </c>
      <c r="C34" s="7" t="s">
        <v>8</v>
      </c>
      <c r="D34" s="11">
        <v>14.433400000000001</v>
      </c>
      <c r="E34" s="9" t="s">
        <v>27</v>
      </c>
      <c r="F34" s="9" t="s">
        <v>60</v>
      </c>
      <c r="G34" s="10" t="s">
        <v>10</v>
      </c>
    </row>
    <row r="35" spans="1:7" ht="84.75" customHeight="1">
      <c r="A35" s="5">
        <v>32</v>
      </c>
      <c r="B35" s="6" t="s">
        <v>63</v>
      </c>
      <c r="C35" s="7" t="s">
        <v>8</v>
      </c>
      <c r="D35" s="11">
        <v>1.1696</v>
      </c>
      <c r="E35" s="9" t="s">
        <v>9</v>
      </c>
      <c r="F35" s="9" t="s">
        <v>10</v>
      </c>
      <c r="G35" s="10" t="s">
        <v>10</v>
      </c>
    </row>
    <row r="36" spans="1:7" ht="84.75" customHeight="1">
      <c r="A36" s="5">
        <v>33</v>
      </c>
      <c r="B36" s="6" t="s">
        <v>64</v>
      </c>
      <c r="C36" s="7" t="s">
        <v>8</v>
      </c>
      <c r="D36" s="11">
        <v>2.1558000000000002</v>
      </c>
      <c r="E36" s="9" t="s">
        <v>9</v>
      </c>
      <c r="F36" s="9" t="s">
        <v>10</v>
      </c>
      <c r="G36" s="10" t="s">
        <v>10</v>
      </c>
    </row>
    <row r="37" spans="1:7" ht="84.75" customHeight="1">
      <c r="A37" s="5">
        <v>34</v>
      </c>
      <c r="B37" s="6" t="s">
        <v>65</v>
      </c>
      <c r="C37" s="7" t="s">
        <v>8</v>
      </c>
      <c r="D37" s="11">
        <v>18.2728</v>
      </c>
      <c r="E37" s="9" t="s">
        <v>9</v>
      </c>
      <c r="F37" s="9" t="s">
        <v>10</v>
      </c>
      <c r="G37" s="10" t="s">
        <v>10</v>
      </c>
    </row>
    <row r="38" spans="1:7" ht="84.75" customHeight="1">
      <c r="A38" s="5">
        <v>35</v>
      </c>
      <c r="B38" s="6" t="s">
        <v>66</v>
      </c>
      <c r="C38" s="7" t="s">
        <v>8</v>
      </c>
      <c r="D38" s="11">
        <v>58.719700000000003</v>
      </c>
      <c r="E38" s="9" t="s">
        <v>27</v>
      </c>
      <c r="F38" s="9" t="s">
        <v>67</v>
      </c>
      <c r="G38" s="10" t="s">
        <v>10</v>
      </c>
    </row>
    <row r="39" spans="1:7" ht="84.75" customHeight="1">
      <c r="A39" s="5">
        <v>36</v>
      </c>
      <c r="B39" s="6" t="s">
        <v>68</v>
      </c>
      <c r="C39" s="7" t="s">
        <v>8</v>
      </c>
      <c r="D39" s="11">
        <v>1.4743999999999999</v>
      </c>
      <c r="E39" s="9" t="s">
        <v>9</v>
      </c>
      <c r="F39" s="9" t="s">
        <v>10</v>
      </c>
      <c r="G39" s="9" t="s">
        <v>69</v>
      </c>
    </row>
    <row r="40" spans="1:7" ht="84.75" customHeight="1">
      <c r="A40" s="5">
        <v>37</v>
      </c>
      <c r="B40" s="6" t="s">
        <v>70</v>
      </c>
      <c r="C40" s="7" t="s">
        <v>8</v>
      </c>
      <c r="D40" s="11">
        <v>1.4846999999999999</v>
      </c>
      <c r="E40" s="9" t="s">
        <v>9</v>
      </c>
      <c r="F40" s="9" t="s">
        <v>10</v>
      </c>
      <c r="G40" s="9" t="s">
        <v>71</v>
      </c>
    </row>
    <row r="41" spans="1:7" ht="84.75" customHeight="1">
      <c r="A41" s="5">
        <v>38</v>
      </c>
      <c r="B41" s="12" t="s">
        <v>72</v>
      </c>
      <c r="C41" s="7" t="s">
        <v>8</v>
      </c>
      <c r="D41" s="11">
        <v>9.157</v>
      </c>
      <c r="E41" s="9" t="s">
        <v>9</v>
      </c>
      <c r="F41" s="9" t="s">
        <v>10</v>
      </c>
      <c r="G41" s="9" t="s">
        <v>73</v>
      </c>
    </row>
    <row r="42" spans="1:7" ht="84.75" customHeight="1">
      <c r="A42" s="5">
        <v>39</v>
      </c>
      <c r="B42" s="12" t="s">
        <v>74</v>
      </c>
      <c r="C42" s="7" t="s">
        <v>8</v>
      </c>
      <c r="D42" s="11">
        <v>11.347200000000001</v>
      </c>
      <c r="E42" s="9" t="s">
        <v>9</v>
      </c>
      <c r="F42" s="9" t="s">
        <v>10</v>
      </c>
      <c r="G42" s="10" t="s">
        <v>10</v>
      </c>
    </row>
    <row r="43" spans="1:7" ht="84.75" customHeight="1">
      <c r="A43" s="5">
        <v>40</v>
      </c>
      <c r="B43" s="12" t="s">
        <v>76</v>
      </c>
      <c r="C43" s="7" t="s">
        <v>8</v>
      </c>
      <c r="D43" s="11">
        <v>11.788600000000001</v>
      </c>
      <c r="E43" s="9" t="s">
        <v>9</v>
      </c>
      <c r="F43" s="9" t="s">
        <v>10</v>
      </c>
      <c r="G43" s="10" t="s">
        <v>10</v>
      </c>
    </row>
    <row r="44" spans="1:7" ht="16.5" customHeight="1">
      <c r="A44" s="5">
        <v>40</v>
      </c>
      <c r="B44" s="79" t="s">
        <v>79</v>
      </c>
      <c r="C44" s="80"/>
      <c r="D44" s="13">
        <f>SUM(D4:D43)</f>
        <v>282.39730000000003</v>
      </c>
      <c r="E44" s="9"/>
      <c r="F44" s="9"/>
      <c r="G44" s="9"/>
    </row>
    <row r="45" spans="1:7" ht="84.75" customHeight="1">
      <c r="A45" s="5">
        <v>1</v>
      </c>
      <c r="B45" s="14" t="s">
        <v>80</v>
      </c>
      <c r="C45" s="7" t="s">
        <v>81</v>
      </c>
      <c r="D45" s="15">
        <v>5.6264000000000003</v>
      </c>
      <c r="E45" s="10" t="s">
        <v>9</v>
      </c>
      <c r="F45" s="9" t="s">
        <v>10</v>
      </c>
      <c r="G45" s="9" t="s">
        <v>10</v>
      </c>
    </row>
    <row r="46" spans="1:7" ht="84.75" customHeight="1">
      <c r="A46" s="5">
        <v>2</v>
      </c>
      <c r="B46" s="14" t="s">
        <v>82</v>
      </c>
      <c r="C46" s="7" t="s">
        <v>81</v>
      </c>
      <c r="D46" s="11">
        <v>6.0031999999999996</v>
      </c>
      <c r="E46" s="10" t="s">
        <v>9</v>
      </c>
      <c r="F46" s="9" t="s">
        <v>10</v>
      </c>
      <c r="G46" s="9" t="s">
        <v>10</v>
      </c>
    </row>
    <row r="47" spans="1:7" ht="84.75" customHeight="1">
      <c r="A47" s="5">
        <v>3</v>
      </c>
      <c r="B47" s="14" t="s">
        <v>83</v>
      </c>
      <c r="C47" s="7" t="s">
        <v>81</v>
      </c>
      <c r="D47" s="11">
        <v>1.103</v>
      </c>
      <c r="E47" s="10" t="s">
        <v>9</v>
      </c>
      <c r="F47" s="9" t="s">
        <v>10</v>
      </c>
      <c r="G47" s="9" t="s">
        <v>10</v>
      </c>
    </row>
    <row r="48" spans="1:7" ht="84.75" customHeight="1">
      <c r="A48" s="5">
        <v>4</v>
      </c>
      <c r="B48" s="14" t="s">
        <v>84</v>
      </c>
      <c r="C48" s="7" t="s">
        <v>81</v>
      </c>
      <c r="D48" s="11">
        <v>9.8993000000000002</v>
      </c>
      <c r="E48" s="10" t="s">
        <v>9</v>
      </c>
      <c r="F48" s="9" t="s">
        <v>10</v>
      </c>
      <c r="G48" s="9" t="s">
        <v>10</v>
      </c>
    </row>
    <row r="49" spans="1:7" ht="84.75" customHeight="1">
      <c r="A49" s="5">
        <v>5</v>
      </c>
      <c r="B49" s="14" t="s">
        <v>85</v>
      </c>
      <c r="C49" s="7" t="s">
        <v>81</v>
      </c>
      <c r="D49" s="11">
        <v>7.5532000000000004</v>
      </c>
      <c r="E49" s="10" t="s">
        <v>9</v>
      </c>
      <c r="F49" s="9" t="s">
        <v>10</v>
      </c>
      <c r="G49" s="9" t="s">
        <v>10</v>
      </c>
    </row>
    <row r="50" spans="1:7" ht="84.75" customHeight="1">
      <c r="A50" s="5">
        <v>6</v>
      </c>
      <c r="B50" s="14" t="s">
        <v>86</v>
      </c>
      <c r="C50" s="7" t="s">
        <v>81</v>
      </c>
      <c r="D50" s="11">
        <v>11.306800000000001</v>
      </c>
      <c r="E50" s="10" t="s">
        <v>9</v>
      </c>
      <c r="F50" s="9" t="s">
        <v>10</v>
      </c>
      <c r="G50" s="9" t="s">
        <v>10</v>
      </c>
    </row>
    <row r="51" spans="1:7" ht="84.75" customHeight="1">
      <c r="A51" s="5">
        <v>7</v>
      </c>
      <c r="B51" s="14" t="s">
        <v>87</v>
      </c>
      <c r="C51" s="7" t="s">
        <v>81</v>
      </c>
      <c r="D51" s="11">
        <v>5.4893999999999998</v>
      </c>
      <c r="E51" s="10" t="s">
        <v>9</v>
      </c>
      <c r="F51" s="9" t="s">
        <v>10</v>
      </c>
      <c r="G51" s="9" t="s">
        <v>10</v>
      </c>
    </row>
    <row r="52" spans="1:7" ht="84.75" customHeight="1">
      <c r="A52" s="5">
        <v>8</v>
      </c>
      <c r="B52" s="14" t="s">
        <v>88</v>
      </c>
      <c r="C52" s="7" t="s">
        <v>81</v>
      </c>
      <c r="D52" s="11">
        <v>6.3456000000000001</v>
      </c>
      <c r="E52" s="10" t="s">
        <v>9</v>
      </c>
      <c r="F52" s="9" t="s">
        <v>10</v>
      </c>
      <c r="G52" s="9" t="s">
        <v>10</v>
      </c>
    </row>
    <row r="53" spans="1:7" ht="84.75" customHeight="1">
      <c r="A53" s="5">
        <v>9</v>
      </c>
      <c r="B53" s="14" t="s">
        <v>89</v>
      </c>
      <c r="C53" s="7" t="s">
        <v>81</v>
      </c>
      <c r="D53" s="11">
        <v>2.6718999999999999</v>
      </c>
      <c r="E53" s="10" t="s">
        <v>9</v>
      </c>
      <c r="F53" s="9" t="s">
        <v>10</v>
      </c>
      <c r="G53" s="9" t="s">
        <v>10</v>
      </c>
    </row>
    <row r="54" spans="1:7" ht="84.75" customHeight="1">
      <c r="A54" s="5">
        <v>10</v>
      </c>
      <c r="B54" s="14" t="s">
        <v>90</v>
      </c>
      <c r="C54" s="7" t="s">
        <v>81</v>
      </c>
      <c r="D54" s="11">
        <v>4.5669000000000004</v>
      </c>
      <c r="E54" s="10" t="s">
        <v>9</v>
      </c>
      <c r="F54" s="9" t="s">
        <v>10</v>
      </c>
      <c r="G54" s="9" t="s">
        <v>91</v>
      </c>
    </row>
    <row r="55" spans="1:7" ht="84.75" customHeight="1">
      <c r="A55" s="5">
        <v>11</v>
      </c>
      <c r="B55" s="14" t="s">
        <v>92</v>
      </c>
      <c r="C55" s="7" t="s">
        <v>81</v>
      </c>
      <c r="D55" s="11">
        <v>10.237500000000001</v>
      </c>
      <c r="E55" s="10" t="s">
        <v>9</v>
      </c>
      <c r="F55" s="9" t="s">
        <v>10</v>
      </c>
      <c r="G55" s="9" t="s">
        <v>93</v>
      </c>
    </row>
    <row r="56" spans="1:7" ht="84.75" customHeight="1">
      <c r="A56" s="5">
        <v>12</v>
      </c>
      <c r="B56" s="14" t="s">
        <v>94</v>
      </c>
      <c r="C56" s="7" t="s">
        <v>81</v>
      </c>
      <c r="D56" s="11">
        <v>5.9766000000000004</v>
      </c>
      <c r="E56" s="10" t="s">
        <v>9</v>
      </c>
      <c r="F56" s="9" t="s">
        <v>10</v>
      </c>
      <c r="G56" s="9" t="s">
        <v>95</v>
      </c>
    </row>
    <row r="57" spans="1:7" ht="84.75" customHeight="1">
      <c r="A57" s="5">
        <v>13</v>
      </c>
      <c r="B57" s="14" t="s">
        <v>96</v>
      </c>
      <c r="C57" s="7" t="s">
        <v>81</v>
      </c>
      <c r="D57" s="11">
        <v>4.2283999999999997</v>
      </c>
      <c r="E57" s="9" t="s">
        <v>9</v>
      </c>
      <c r="F57" s="9" t="s">
        <v>10</v>
      </c>
      <c r="G57" s="9" t="s">
        <v>10</v>
      </c>
    </row>
    <row r="58" spans="1:7" ht="84.75" customHeight="1">
      <c r="A58" s="5">
        <v>14</v>
      </c>
      <c r="B58" s="14" t="s">
        <v>97</v>
      </c>
      <c r="C58" s="7" t="s">
        <v>81</v>
      </c>
      <c r="D58" s="11">
        <v>1.2706</v>
      </c>
      <c r="E58" s="9" t="s">
        <v>9</v>
      </c>
      <c r="F58" s="9" t="s">
        <v>10</v>
      </c>
      <c r="G58" s="9" t="s">
        <v>10</v>
      </c>
    </row>
    <row r="59" spans="1:7" ht="84.75" customHeight="1">
      <c r="A59" s="5">
        <v>15</v>
      </c>
      <c r="B59" s="14" t="s">
        <v>98</v>
      </c>
      <c r="C59" s="7" t="s">
        <v>81</v>
      </c>
      <c r="D59" s="11">
        <v>1.8493999999999999</v>
      </c>
      <c r="E59" s="9" t="s">
        <v>9</v>
      </c>
      <c r="F59" s="9" t="s">
        <v>10</v>
      </c>
      <c r="G59" s="9" t="s">
        <v>10</v>
      </c>
    </row>
    <row r="60" spans="1:7" ht="84.75" customHeight="1">
      <c r="A60" s="5">
        <v>16</v>
      </c>
      <c r="B60" s="14" t="s">
        <v>99</v>
      </c>
      <c r="C60" s="7" t="s">
        <v>81</v>
      </c>
      <c r="D60" s="11">
        <v>0.61299999999999999</v>
      </c>
      <c r="E60" s="9" t="s">
        <v>9</v>
      </c>
      <c r="F60" s="9" t="s">
        <v>10</v>
      </c>
      <c r="G60" s="9" t="s">
        <v>10</v>
      </c>
    </row>
    <row r="61" spans="1:7" ht="84.75" customHeight="1">
      <c r="A61" s="5">
        <v>17</v>
      </c>
      <c r="B61" s="14" t="s">
        <v>100</v>
      </c>
      <c r="C61" s="7" t="s">
        <v>81</v>
      </c>
      <c r="D61" s="11">
        <v>6.4949000000000003</v>
      </c>
      <c r="E61" s="9" t="s">
        <v>9</v>
      </c>
      <c r="F61" s="9" t="s">
        <v>10</v>
      </c>
      <c r="G61" s="9" t="s">
        <v>10</v>
      </c>
    </row>
    <row r="62" spans="1:7" ht="84.75" customHeight="1">
      <c r="A62" s="5">
        <v>18</v>
      </c>
      <c r="B62" s="14" t="s">
        <v>101</v>
      </c>
      <c r="C62" s="7" t="s">
        <v>81</v>
      </c>
      <c r="D62" s="11">
        <v>4.5023</v>
      </c>
      <c r="E62" s="9" t="s">
        <v>9</v>
      </c>
      <c r="F62" s="9" t="s">
        <v>10</v>
      </c>
      <c r="G62" s="9" t="s">
        <v>10</v>
      </c>
    </row>
    <row r="63" spans="1:7" ht="84.75" customHeight="1">
      <c r="A63" s="5">
        <v>19</v>
      </c>
      <c r="B63" s="14" t="s">
        <v>102</v>
      </c>
      <c r="C63" s="7" t="s">
        <v>81</v>
      </c>
      <c r="D63" s="11">
        <v>2.4192999999999998</v>
      </c>
      <c r="E63" s="9" t="s">
        <v>9</v>
      </c>
      <c r="F63" s="9" t="s">
        <v>10</v>
      </c>
      <c r="G63" s="9" t="s">
        <v>10</v>
      </c>
    </row>
    <row r="64" spans="1:7" ht="84.75" customHeight="1">
      <c r="A64" s="5">
        <v>20</v>
      </c>
      <c r="B64" s="14" t="s">
        <v>103</v>
      </c>
      <c r="C64" s="7" t="s">
        <v>81</v>
      </c>
      <c r="D64" s="11">
        <v>9.7209000000000003</v>
      </c>
      <c r="E64" s="9" t="s">
        <v>9</v>
      </c>
      <c r="F64" s="9" t="s">
        <v>10</v>
      </c>
      <c r="G64" s="9" t="s">
        <v>10</v>
      </c>
    </row>
    <row r="65" spans="1:8" ht="84.75" customHeight="1">
      <c r="A65" s="5">
        <v>21</v>
      </c>
      <c r="B65" s="14" t="s">
        <v>104</v>
      </c>
      <c r="C65" s="7" t="s">
        <v>81</v>
      </c>
      <c r="D65" s="11">
        <v>9.7769999999999992</v>
      </c>
      <c r="E65" s="9" t="s">
        <v>9</v>
      </c>
      <c r="F65" s="9" t="s">
        <v>10</v>
      </c>
      <c r="G65" s="9" t="s">
        <v>10</v>
      </c>
    </row>
    <row r="66" spans="1:8" ht="84.75" customHeight="1">
      <c r="A66" s="5">
        <v>22</v>
      </c>
      <c r="B66" s="14" t="s">
        <v>105</v>
      </c>
      <c r="C66" s="7" t="s">
        <v>81</v>
      </c>
      <c r="D66" s="15">
        <v>5.3456000000000001</v>
      </c>
      <c r="E66" s="9" t="s">
        <v>9</v>
      </c>
      <c r="F66" s="9" t="s">
        <v>10</v>
      </c>
      <c r="G66" s="9" t="s">
        <v>10</v>
      </c>
    </row>
    <row r="67" spans="1:8" ht="84.75" customHeight="1">
      <c r="A67" s="5">
        <v>23</v>
      </c>
      <c r="B67" s="14" t="s">
        <v>106</v>
      </c>
      <c r="C67" s="7" t="s">
        <v>81</v>
      </c>
      <c r="D67" s="11">
        <v>2.5636000000000001</v>
      </c>
      <c r="E67" s="9" t="s">
        <v>9</v>
      </c>
      <c r="F67" s="9" t="s">
        <v>10</v>
      </c>
      <c r="G67" s="9" t="s">
        <v>10</v>
      </c>
    </row>
    <row r="68" spans="1:8" ht="84.75" customHeight="1">
      <c r="A68" s="5">
        <v>24</v>
      </c>
      <c r="B68" s="14" t="s">
        <v>107</v>
      </c>
      <c r="C68" s="7" t="s">
        <v>81</v>
      </c>
      <c r="D68" s="11">
        <v>0.88870000000000005</v>
      </c>
      <c r="E68" s="9" t="s">
        <v>9</v>
      </c>
      <c r="F68" s="9" t="s">
        <v>10</v>
      </c>
      <c r="G68" s="9" t="s">
        <v>10</v>
      </c>
    </row>
    <row r="69" spans="1:8" ht="84.75" customHeight="1">
      <c r="A69" s="5">
        <v>25</v>
      </c>
      <c r="B69" s="14" t="s">
        <v>108</v>
      </c>
      <c r="C69" s="7" t="s">
        <v>81</v>
      </c>
      <c r="D69" s="11">
        <v>3.3902000000000001</v>
      </c>
      <c r="E69" s="9" t="s">
        <v>9</v>
      </c>
      <c r="F69" s="9" t="s">
        <v>10</v>
      </c>
      <c r="G69" s="9" t="s">
        <v>10</v>
      </c>
    </row>
    <row r="70" spans="1:8" ht="84.75" customHeight="1">
      <c r="A70" s="5">
        <v>26</v>
      </c>
      <c r="B70" s="14" t="s">
        <v>109</v>
      </c>
      <c r="C70" s="7" t="s">
        <v>81</v>
      </c>
      <c r="D70" s="11">
        <v>14.679</v>
      </c>
      <c r="E70" s="9" t="s">
        <v>9</v>
      </c>
      <c r="F70" s="9" t="s">
        <v>10</v>
      </c>
      <c r="G70" s="9" t="s">
        <v>110</v>
      </c>
    </row>
    <row r="71" spans="1:8" ht="84.75" customHeight="1">
      <c r="A71" s="5">
        <v>27</v>
      </c>
      <c r="B71" s="14" t="s">
        <v>111</v>
      </c>
      <c r="C71" s="7" t="s">
        <v>81</v>
      </c>
      <c r="D71" s="11">
        <v>15</v>
      </c>
      <c r="E71" s="9" t="s">
        <v>112</v>
      </c>
      <c r="F71" s="9" t="s">
        <v>10</v>
      </c>
      <c r="G71" s="9" t="s">
        <v>10</v>
      </c>
    </row>
    <row r="72" spans="1:8" ht="84.75" customHeight="1">
      <c r="A72" s="5">
        <v>28</v>
      </c>
      <c r="B72" s="14" t="s">
        <v>113</v>
      </c>
      <c r="C72" s="7" t="s">
        <v>81</v>
      </c>
      <c r="D72" s="11">
        <v>8.0053000000000001</v>
      </c>
      <c r="E72" s="9" t="s">
        <v>9</v>
      </c>
      <c r="F72" s="9" t="s">
        <v>10</v>
      </c>
      <c r="G72" s="9" t="s">
        <v>10</v>
      </c>
    </row>
    <row r="73" spans="1:8" ht="84.75" customHeight="1">
      <c r="A73" s="5">
        <v>29</v>
      </c>
      <c r="B73" s="14" t="s">
        <v>114</v>
      </c>
      <c r="C73" s="7" t="s">
        <v>81</v>
      </c>
      <c r="D73" s="11">
        <v>2.3189000000000002</v>
      </c>
      <c r="E73" s="9" t="s">
        <v>9</v>
      </c>
      <c r="F73" s="9" t="s">
        <v>10</v>
      </c>
      <c r="G73" s="9" t="s">
        <v>10</v>
      </c>
    </row>
    <row r="74" spans="1:8" ht="84.75" customHeight="1">
      <c r="A74" s="5">
        <v>30</v>
      </c>
      <c r="B74" s="14" t="s">
        <v>115</v>
      </c>
      <c r="C74" s="7" t="s">
        <v>81</v>
      </c>
      <c r="D74" s="11">
        <v>1.8445</v>
      </c>
      <c r="E74" s="9" t="s">
        <v>9</v>
      </c>
      <c r="F74" s="9" t="s">
        <v>10</v>
      </c>
      <c r="G74" s="9" t="s">
        <v>10</v>
      </c>
    </row>
    <row r="75" spans="1:8" ht="84.75" customHeight="1">
      <c r="A75" s="5">
        <v>31</v>
      </c>
      <c r="B75" s="14" t="s">
        <v>116</v>
      </c>
      <c r="C75" s="7" t="s">
        <v>81</v>
      </c>
      <c r="D75" s="11">
        <v>0.72150000000000003</v>
      </c>
      <c r="E75" s="9" t="s">
        <v>9</v>
      </c>
      <c r="F75" s="9" t="s">
        <v>10</v>
      </c>
      <c r="G75" s="9" t="s">
        <v>10</v>
      </c>
    </row>
    <row r="76" spans="1:8" ht="84.75" customHeight="1">
      <c r="A76" s="5">
        <v>32</v>
      </c>
      <c r="B76" s="14" t="s">
        <v>117</v>
      </c>
      <c r="C76" s="7" t="s">
        <v>81</v>
      </c>
      <c r="D76" s="11">
        <v>5.4157000000000002</v>
      </c>
      <c r="E76" s="9" t="s">
        <v>9</v>
      </c>
      <c r="F76" s="9" t="s">
        <v>10</v>
      </c>
      <c r="G76" s="9" t="s">
        <v>10</v>
      </c>
    </row>
    <row r="77" spans="1:8" ht="84.75" customHeight="1">
      <c r="A77" s="5">
        <v>33</v>
      </c>
      <c r="B77" s="12" t="s">
        <v>118</v>
      </c>
      <c r="C77" s="7" t="s">
        <v>81</v>
      </c>
      <c r="D77" s="11">
        <v>1.0689</v>
      </c>
      <c r="E77" s="9" t="s">
        <v>9</v>
      </c>
      <c r="F77" s="9" t="s">
        <v>10</v>
      </c>
      <c r="G77" s="9" t="s">
        <v>10</v>
      </c>
    </row>
    <row r="78" spans="1:8" ht="84.75" customHeight="1">
      <c r="A78" s="5">
        <v>34</v>
      </c>
      <c r="B78" s="12" t="s">
        <v>119</v>
      </c>
      <c r="C78" s="7" t="s">
        <v>81</v>
      </c>
      <c r="D78" s="11">
        <v>3.9397000000000002</v>
      </c>
      <c r="E78" s="9" t="s">
        <v>9</v>
      </c>
      <c r="F78" s="9" t="s">
        <v>10</v>
      </c>
      <c r="G78" s="9" t="s">
        <v>10</v>
      </c>
    </row>
    <row r="79" spans="1:8" s="42" customFormat="1" ht="84.75" customHeight="1">
      <c r="A79" s="5">
        <v>35</v>
      </c>
      <c r="B79" s="6" t="s">
        <v>120</v>
      </c>
      <c r="C79" s="7" t="s">
        <v>81</v>
      </c>
      <c r="D79" s="15">
        <v>5.1471</v>
      </c>
      <c r="E79" s="9" t="s">
        <v>27</v>
      </c>
      <c r="F79" s="9" t="s">
        <v>10</v>
      </c>
      <c r="G79" s="9" t="s">
        <v>10</v>
      </c>
      <c r="H79" s="44"/>
    </row>
    <row r="80" spans="1:8" s="42" customFormat="1" ht="84.75" customHeight="1">
      <c r="A80" s="5">
        <v>36</v>
      </c>
      <c r="B80" s="6" t="s">
        <v>121</v>
      </c>
      <c r="C80" s="7" t="s">
        <v>81</v>
      </c>
      <c r="D80" s="15">
        <v>2.8647999999999998</v>
      </c>
      <c r="E80" s="9" t="s">
        <v>27</v>
      </c>
      <c r="F80" s="9" t="s">
        <v>10</v>
      </c>
      <c r="G80" s="9" t="s">
        <v>10</v>
      </c>
      <c r="H80" s="44"/>
    </row>
    <row r="81" spans="1:8" s="42" customFormat="1" ht="84.75" customHeight="1">
      <c r="A81" s="5">
        <v>37</v>
      </c>
      <c r="B81" s="6" t="s">
        <v>122</v>
      </c>
      <c r="C81" s="7" t="s">
        <v>81</v>
      </c>
      <c r="D81" s="15">
        <v>1.2844</v>
      </c>
      <c r="E81" s="9" t="s">
        <v>27</v>
      </c>
      <c r="F81" s="9" t="s">
        <v>10</v>
      </c>
      <c r="G81" s="9" t="s">
        <v>10</v>
      </c>
      <c r="H81" s="44"/>
    </row>
    <row r="82" spans="1:8">
      <c r="A82" s="16">
        <v>37</v>
      </c>
      <c r="B82" s="79" t="s">
        <v>123</v>
      </c>
      <c r="C82" s="80"/>
      <c r="D82" s="13">
        <f>SUM(D45:D81)</f>
        <v>192.13350000000003</v>
      </c>
      <c r="E82" s="9"/>
      <c r="F82" s="9"/>
      <c r="G82" s="9"/>
    </row>
    <row r="83" spans="1:8">
      <c r="A83" s="17">
        <f>SUM(A44+A82)</f>
        <v>77</v>
      </c>
      <c r="B83" s="77" t="s">
        <v>124</v>
      </c>
      <c r="C83" s="78"/>
      <c r="D83" s="18">
        <f>SUM(D44+D82)</f>
        <v>474.53080000000006</v>
      </c>
      <c r="E83" s="19"/>
      <c r="F83" s="20"/>
      <c r="G83" s="21"/>
    </row>
    <row r="84" spans="1:8">
      <c r="A84" s="81" t="s">
        <v>125</v>
      </c>
      <c r="B84" s="82"/>
      <c r="C84" s="29" t="s">
        <v>126</v>
      </c>
      <c r="D84" s="11">
        <v>84.473399999999998</v>
      </c>
      <c r="E84" s="22"/>
      <c r="F84" s="23"/>
      <c r="G84" s="24"/>
    </row>
    <row r="85" spans="1:8">
      <c r="A85" s="83"/>
      <c r="B85" s="84"/>
      <c r="C85" s="30" t="s">
        <v>127</v>
      </c>
      <c r="D85" s="25">
        <f>SUM(D83-D84)</f>
        <v>390.05740000000003</v>
      </c>
      <c r="E85" s="26"/>
      <c r="F85" s="27"/>
      <c r="G85" s="28"/>
    </row>
    <row r="87" spans="1:8">
      <c r="A87" s="45">
        <v>763</v>
      </c>
      <c r="B87" s="77" t="s">
        <v>132</v>
      </c>
      <c r="C87" s="78"/>
      <c r="D87" s="46" t="e">
        <f>SUM(D86+D78+D44+D39+D31+D18+D4+#REF!+#REF!+#REF!+#REF!+#REF!+#REF!+#REF!+#REF!+#REF!+#REF!+#REF!+#REF!+#REF!+#REF!+#REF!+#REF!+#REF!+#REF!+#REF!+#REF!+#REF!+#REF!+#REF!+#REF!+#REF!+#REF!+#REF!+#REF!+#REF!)</f>
        <v>#REF!</v>
      </c>
      <c r="E87" s="16" t="s">
        <v>133</v>
      </c>
      <c r="F87" s="16" t="s">
        <v>133</v>
      </c>
      <c r="G87" s="16" t="s">
        <v>133</v>
      </c>
    </row>
    <row r="88" spans="1:8">
      <c r="A88" s="47"/>
      <c r="B88" s="48"/>
    </row>
    <row r="89" spans="1:8" ht="18.75">
      <c r="A89" s="70" t="s">
        <v>134</v>
      </c>
      <c r="B89" s="71"/>
      <c r="C89" s="71"/>
      <c r="D89" s="49"/>
      <c r="E89" s="72" t="s">
        <v>135</v>
      </c>
      <c r="F89" s="72"/>
      <c r="G89" s="72"/>
    </row>
  </sheetData>
  <mergeCells count="8">
    <mergeCell ref="B87:C87"/>
    <mergeCell ref="A89:C89"/>
    <mergeCell ref="E89:G89"/>
    <mergeCell ref="A1:G1"/>
    <mergeCell ref="B44:C44"/>
    <mergeCell ref="B82:C82"/>
    <mergeCell ref="B83:C83"/>
    <mergeCell ref="A84:B85"/>
  </mergeCells>
  <phoneticPr fontId="13" type="noConversion"/>
  <conditionalFormatting sqref="B44">
    <cfRule type="duplicateValues" dxfId="13" priority="11" stopIfTrue="1"/>
  </conditionalFormatting>
  <conditionalFormatting sqref="B82">
    <cfRule type="duplicateValues" dxfId="12" priority="18" stopIfTrue="1"/>
  </conditionalFormatting>
  <conditionalFormatting sqref="B77:B82">
    <cfRule type="duplicateValues" dxfId="11" priority="19" stopIfTrue="1"/>
  </conditionalFormatting>
  <conditionalFormatting sqref="B41:B44">
    <cfRule type="duplicateValues" dxfId="10" priority="21" stopIfTrue="1"/>
  </conditionalFormatting>
  <conditionalFormatting sqref="B87:B89">
    <cfRule type="duplicateValues" dxfId="9" priority="5"/>
    <cfRule type="duplicateValues" dxfId="8" priority="6"/>
    <cfRule type="duplicateValues" dxfId="7" priority="7"/>
    <cfRule type="duplicateValues" dxfId="6" priority="8"/>
  </conditionalFormatting>
  <conditionalFormatting sqref="B1">
    <cfRule type="duplicateValues" dxfId="5" priority="1"/>
    <cfRule type="duplicateValues" dxfId="4" priority="2"/>
    <cfRule type="duplicateValues" dxfId="3" priority="3"/>
    <cfRule type="duplicateValues" dxfId="2" priority="4"/>
  </conditionalFormatting>
  <printOptions horizontalCentered="1"/>
  <pageMargins left="0.70866141732283472" right="0.19685039370078741" top="0.19685039370078741" bottom="0.19685039370078741" header="0.19685039370078741" footer="0.19685039370078741"/>
  <pageSetup paperSize="9" scale="49" orientation="portrait" verticalDpi="0" r:id="rId1"/>
  <colBreaks count="1" manualBreakCount="1">
    <brk id="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H85"/>
  <sheetViews>
    <sheetView workbookViewId="0">
      <selection activeCell="H3" sqref="H3"/>
    </sheetView>
  </sheetViews>
  <sheetFormatPr defaultRowHeight="15"/>
  <cols>
    <col min="2" max="2" width="23.5703125" customWidth="1"/>
    <col min="3" max="3" width="19" customWidth="1"/>
    <col min="5" max="5" width="16.28515625" customWidth="1"/>
    <col min="6" max="6" width="27.85546875" customWidth="1"/>
  </cols>
  <sheetData>
    <row r="2" spans="1:8">
      <c r="C2" s="31"/>
    </row>
    <row r="3" spans="1:8" s="42" customFormat="1" ht="126.75" customHeight="1">
      <c r="A3" s="5">
        <v>12</v>
      </c>
      <c r="B3" s="6" t="s">
        <v>26</v>
      </c>
      <c r="C3" s="7" t="s">
        <v>8</v>
      </c>
      <c r="D3" s="11">
        <v>0.58430000000000004</v>
      </c>
      <c r="E3" s="9" t="s">
        <v>27</v>
      </c>
      <c r="F3" s="9" t="s">
        <v>28</v>
      </c>
      <c r="G3" s="10" t="s">
        <v>10</v>
      </c>
      <c r="H3" s="42" t="s">
        <v>128</v>
      </c>
    </row>
    <row r="4" spans="1:8" s="42" customFormat="1" ht="126.75" customHeight="1">
      <c r="A4" s="5">
        <v>33</v>
      </c>
      <c r="B4" s="6" t="s">
        <v>61</v>
      </c>
      <c r="C4" s="7" t="s">
        <v>8</v>
      </c>
      <c r="D4" s="11">
        <v>0.43519999999999998</v>
      </c>
      <c r="E4" s="9" t="s">
        <v>27</v>
      </c>
      <c r="F4" s="9" t="s">
        <v>62</v>
      </c>
      <c r="G4" s="10" t="s">
        <v>10</v>
      </c>
      <c r="H4" s="43" t="s">
        <v>129</v>
      </c>
    </row>
    <row r="5" spans="1:8" s="42" customFormat="1" ht="126.75" customHeight="1">
      <c r="A5" s="5">
        <v>42</v>
      </c>
      <c r="B5" s="12" t="s">
        <v>75</v>
      </c>
      <c r="C5" s="7" t="s">
        <v>8</v>
      </c>
      <c r="D5" s="11">
        <v>9.2445000000000004</v>
      </c>
      <c r="E5" s="9" t="s">
        <v>9</v>
      </c>
      <c r="F5" s="9" t="s">
        <v>10</v>
      </c>
      <c r="G5" s="10" t="s">
        <v>10</v>
      </c>
      <c r="H5" s="42" t="s">
        <v>130</v>
      </c>
    </row>
    <row r="6" spans="1:8" s="42" customFormat="1" ht="126.75" customHeight="1">
      <c r="A6" s="5">
        <v>44</v>
      </c>
      <c r="B6" s="12" t="s">
        <v>77</v>
      </c>
      <c r="C6" s="7" t="s">
        <v>8</v>
      </c>
      <c r="D6" s="11">
        <v>10.688800000000001</v>
      </c>
      <c r="E6" s="9" t="s">
        <v>9</v>
      </c>
      <c r="F6" s="9" t="s">
        <v>10</v>
      </c>
      <c r="G6" s="9" t="s">
        <v>78</v>
      </c>
      <c r="H6" s="50" t="s">
        <v>130</v>
      </c>
    </row>
    <row r="7" spans="1:8" ht="126.75" customHeight="1">
      <c r="C7" s="32"/>
    </row>
    <row r="8" spans="1:8" ht="126.75" customHeight="1">
      <c r="C8" s="32"/>
    </row>
    <row r="9" spans="1:8" ht="126.75" customHeight="1">
      <c r="C9" s="32"/>
    </row>
    <row r="10" spans="1:8" ht="126.75" customHeight="1">
      <c r="C10" s="32"/>
    </row>
    <row r="11" spans="1:8" ht="126.75" customHeight="1">
      <c r="C11" s="32"/>
    </row>
    <row r="12" spans="1:8" ht="126.75" customHeight="1">
      <c r="C12" s="32"/>
    </row>
    <row r="13" spans="1:8" ht="126.75" customHeight="1">
      <c r="C13" s="32"/>
    </row>
    <row r="14" spans="1:8" ht="126.75" customHeight="1">
      <c r="C14" s="32"/>
    </row>
    <row r="15" spans="1:8" ht="126.75" customHeight="1">
      <c r="C15" s="32"/>
    </row>
    <row r="16" spans="1:8" ht="126.75" customHeight="1">
      <c r="C16" s="32"/>
    </row>
    <row r="17" spans="3:3">
      <c r="C17" s="32"/>
    </row>
    <row r="18" spans="3:3">
      <c r="C18" s="32"/>
    </row>
    <row r="19" spans="3:3">
      <c r="C19" s="32"/>
    </row>
    <row r="20" spans="3:3">
      <c r="C20" s="32"/>
    </row>
    <row r="21" spans="3:3">
      <c r="C21" s="32"/>
    </row>
    <row r="22" spans="3:3">
      <c r="C22" s="32"/>
    </row>
    <row r="23" spans="3:3">
      <c r="C23" s="32"/>
    </row>
    <row r="24" spans="3:3">
      <c r="C24" s="32"/>
    </row>
    <row r="25" spans="3:3">
      <c r="C25" s="32"/>
    </row>
    <row r="26" spans="3:3">
      <c r="C26" s="32"/>
    </row>
    <row r="27" spans="3:3">
      <c r="C27" s="32"/>
    </row>
    <row r="28" spans="3:3">
      <c r="C28" s="32"/>
    </row>
    <row r="29" spans="3:3">
      <c r="C29" s="32"/>
    </row>
    <row r="30" spans="3:3">
      <c r="C30" s="32"/>
    </row>
    <row r="31" spans="3:3">
      <c r="C31" s="32"/>
    </row>
    <row r="32" spans="3:3">
      <c r="C32" s="32"/>
    </row>
    <row r="33" spans="3:3">
      <c r="C33" s="32"/>
    </row>
    <row r="34" spans="3:3">
      <c r="C34" s="32"/>
    </row>
    <row r="35" spans="3:3">
      <c r="C35" s="32"/>
    </row>
    <row r="36" spans="3:3">
      <c r="C36" s="32"/>
    </row>
    <row r="37" spans="3:3">
      <c r="C37" s="32"/>
    </row>
    <row r="38" spans="3:3">
      <c r="C38" s="32"/>
    </row>
    <row r="39" spans="3:3">
      <c r="C39" s="32"/>
    </row>
    <row r="40" spans="3:3">
      <c r="C40" s="32"/>
    </row>
    <row r="41" spans="3:3">
      <c r="C41" s="32"/>
    </row>
    <row r="42" spans="3:3">
      <c r="C42" s="32"/>
    </row>
    <row r="43" spans="3:3">
      <c r="C43" s="32"/>
    </row>
    <row r="44" spans="3:3">
      <c r="C44" s="32"/>
    </row>
    <row r="45" spans="3:3">
      <c r="C45" s="32"/>
    </row>
    <row r="46" spans="3:3">
      <c r="C46" s="33"/>
    </row>
    <row r="47" spans="3:3">
      <c r="C47" s="34"/>
    </row>
    <row r="48" spans="3:3">
      <c r="C48" s="32"/>
    </row>
    <row r="49" spans="3:3">
      <c r="C49" s="32"/>
    </row>
    <row r="50" spans="3:3">
      <c r="C50" s="32"/>
    </row>
    <row r="51" spans="3:3">
      <c r="C51" s="32"/>
    </row>
    <row r="52" spans="3:3">
      <c r="C52" s="32"/>
    </row>
    <row r="53" spans="3:3">
      <c r="C53" s="32"/>
    </row>
    <row r="54" spans="3:3">
      <c r="C54" s="32"/>
    </row>
    <row r="55" spans="3:3">
      <c r="C55" s="32"/>
    </row>
    <row r="56" spans="3:3">
      <c r="C56" s="32"/>
    </row>
    <row r="57" spans="3:3">
      <c r="C57" s="32"/>
    </row>
    <row r="58" spans="3:3">
      <c r="C58" s="32"/>
    </row>
    <row r="59" spans="3:3">
      <c r="C59" s="32"/>
    </row>
    <row r="60" spans="3:3">
      <c r="C60" s="32"/>
    </row>
    <row r="61" spans="3:3">
      <c r="C61" s="32"/>
    </row>
    <row r="62" spans="3:3">
      <c r="C62" s="32"/>
    </row>
    <row r="63" spans="3:3">
      <c r="C63" s="32"/>
    </row>
    <row r="64" spans="3:3">
      <c r="C64" s="32"/>
    </row>
    <row r="65" spans="3:3">
      <c r="C65" s="32"/>
    </row>
    <row r="66" spans="3:3">
      <c r="C66" s="32"/>
    </row>
    <row r="67" spans="3:3">
      <c r="C67" s="32"/>
    </row>
    <row r="68" spans="3:3">
      <c r="C68" s="34"/>
    </row>
    <row r="69" spans="3:3">
      <c r="C69" s="32"/>
    </row>
    <row r="70" spans="3:3">
      <c r="C70" s="32"/>
    </row>
    <row r="71" spans="3:3">
      <c r="C71" s="32"/>
    </row>
    <row r="72" spans="3:3">
      <c r="C72" s="32"/>
    </row>
    <row r="73" spans="3:3">
      <c r="C73" s="32"/>
    </row>
    <row r="74" spans="3:3">
      <c r="C74" s="32"/>
    </row>
    <row r="75" spans="3:3">
      <c r="C75" s="32"/>
    </row>
    <row r="76" spans="3:3">
      <c r="C76" s="32"/>
    </row>
    <row r="77" spans="3:3">
      <c r="C77" s="32"/>
    </row>
    <row r="78" spans="3:3">
      <c r="C78" s="32"/>
    </row>
    <row r="79" spans="3:3">
      <c r="C79" s="32"/>
    </row>
    <row r="80" spans="3:3">
      <c r="C80" s="32"/>
    </row>
    <row r="81" spans="3:3">
      <c r="C81" s="34"/>
    </row>
    <row r="82" spans="3:3">
      <c r="C82" s="34"/>
    </row>
    <row r="83" spans="3:3">
      <c r="C83" s="34"/>
    </row>
    <row r="84" spans="3:3">
      <c r="C84" s="33"/>
    </row>
    <row r="85" spans="3:3">
      <c r="C85" s="35"/>
    </row>
  </sheetData>
  <phoneticPr fontId="13" type="noConversion"/>
  <conditionalFormatting sqref="B5">
    <cfRule type="duplicateValues" dxfId="1" priority="2" stopIfTrue="1"/>
  </conditionalFormatting>
  <conditionalFormatting sqref="B6">
    <cfRule type="duplicateValues" dxfId="0" priority="1" stopIfTrue="1"/>
  </conditionalFormatting>
  <printOptions horizontalCentered="1"/>
  <pageMargins left="0.70866141732283472" right="0.19685039370078741" top="0.19685039370078741" bottom="0.19685039370078741" header="0.19685039370078741" footer="0.19685039370078741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Бурштинська ОТГ</vt:lpstr>
      <vt:lpstr>Бурштин </vt:lpstr>
      <vt:lpstr>видал</vt:lpstr>
      <vt:lpstr>'Бурштинська ОТГ'!Область_печати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referent</cp:lastModifiedBy>
  <cp:lastPrinted>2021-04-07T11:57:28Z</cp:lastPrinted>
  <dcterms:created xsi:type="dcterms:W3CDTF">2020-11-16T05:58:51Z</dcterms:created>
  <dcterms:modified xsi:type="dcterms:W3CDTF">2021-04-16T08:26:15Z</dcterms:modified>
</cp:coreProperties>
</file>