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95" windowWidth="10455" windowHeight="11640"/>
  </bookViews>
  <sheets>
    <sheet name="Букачівці" sheetId="2" r:id="rId1"/>
    <sheet name="Лист1" sheetId="3" r:id="rId2"/>
  </sheets>
  <definedNames>
    <definedName name="_xlnm._FilterDatabase" localSheetId="0" hidden="1">Букачівці!$A$3:$J$76</definedName>
  </definedNames>
  <calcPr calcId="145621"/>
</workbook>
</file>

<file path=xl/calcChain.xml><?xml version="1.0" encoding="utf-8"?>
<calcChain xmlns="http://schemas.openxmlformats.org/spreadsheetml/2006/main">
  <c r="D75" i="2"/>
  <c r="A76"/>
  <c r="B9" i="3" l="1"/>
  <c r="C9"/>
  <c r="D68" i="2"/>
  <c r="D65"/>
  <c r="D41"/>
  <c r="D19"/>
  <c r="D76" s="1"/>
</calcChain>
</file>

<file path=xl/sharedStrings.xml><?xml version="1.0" encoding="utf-8"?>
<sst xmlns="http://schemas.openxmlformats.org/spreadsheetml/2006/main" count="253" uniqueCount="131">
  <si>
    <t>№ з/п</t>
  </si>
  <si>
    <t>Кадастровий номер земельної ділянки</t>
  </si>
  <si>
    <t>2624482900:02:001:0263</t>
  </si>
  <si>
    <t>Івано-Франківська область Рогатинський район  Колоколинська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</si>
  <si>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</si>
  <si>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2624482900:04:001:0004</t>
  </si>
  <si>
    <t>01.02 Для ведення фермерського господарства</t>
  </si>
  <si>
    <t>Оренда: Тиблевич Остап Володимирович, 2816402114, 11.1158 гектарів,  договір оренди № б/н від 11.03.2015 р.</t>
  </si>
  <si>
    <t>2624482900:02:003:0392</t>
  </si>
  <si>
    <t>2624482900:02:001:0297</t>
  </si>
  <si>
    <t>2624482900:02:001:0298</t>
  </si>
  <si>
    <t>2624482900:02:001:0299</t>
  </si>
  <si>
    <t>2624482900:03:001:0005</t>
  </si>
  <si>
    <t>2624482900:04:001:0010</t>
  </si>
  <si>
    <t>2624482900:02:003:0396</t>
  </si>
  <si>
    <t>2624482900:02:002:0243</t>
  </si>
  <si>
    <t>Всього по Колоколинській сільській раді</t>
  </si>
  <si>
    <t>2624483700:02:002:0041</t>
  </si>
  <si>
    <t>Івано-Франківська область Рогатинський район  Лук-Вишнівська сільська рада</t>
  </si>
  <si>
    <t>2624483700:02:003:0040</t>
  </si>
  <si>
    <t>Оренда: Мокрицький Сергій Володимирович, 2722302331, 4.6237 гектарів, договір оренди № б/н від 20.12.2017 р.</t>
  </si>
  <si>
    <t>2624483700:02:001:0025</t>
  </si>
  <si>
    <t>Оренда :Мокрицький Сергій Володимирович, 2722302331, 16.7954 гектарів, договір оренди № б/н від22.12.2017 р.</t>
  </si>
  <si>
    <t>2624483700:02:001:0024</t>
  </si>
  <si>
    <t>2624483700:04:002:0050</t>
  </si>
  <si>
    <t>Оренда: Мокрицький Сергій Володимирович, 2722302331, 39.3645 гектарів, договір оренди " б/н від 20.12.2017 р.</t>
  </si>
  <si>
    <t>2624483700:02:002:0042</t>
  </si>
  <si>
    <t>2624483700:04:003:0019</t>
  </si>
  <si>
    <t>2624483700:02:002:0043</t>
  </si>
  <si>
    <t>2624483700:02:001:0026</t>
  </si>
  <si>
    <t>2624483700:02:001:0027</t>
  </si>
  <si>
    <t>2624483700:04:002:0049</t>
  </si>
  <si>
    <t>2624483700:02:004:0084</t>
  </si>
  <si>
    <t>2624483700:08:001:0001</t>
  </si>
  <si>
    <t>2624483700:09:001:0001</t>
  </si>
  <si>
    <t>2624483700:09:001:0002</t>
  </si>
  <si>
    <t>2624483700:09:001:0003</t>
  </si>
  <si>
    <t>2624483700:09:002:0001</t>
  </si>
  <si>
    <t>2624483700:09:004:0001</t>
  </si>
  <si>
    <t>2624483700:09:005:0010</t>
  </si>
  <si>
    <t>2624483700:09:005:0011</t>
  </si>
  <si>
    <t>2624483700:09:005:0012</t>
  </si>
  <si>
    <t>Всього по Лук-Вишнівській сільській раді</t>
  </si>
  <si>
    <t>2624486600:04:001:0006</t>
  </si>
  <si>
    <t>Івано-Франківська область Рогатинський район Чагрівська сільська рада</t>
  </si>
  <si>
    <t>Охоронна зона навколо (вздовж) об'єкта енергетичної системи  1,5072 га</t>
  </si>
  <si>
    <t>2624486600:04:001:0005</t>
  </si>
  <si>
    <t>2624486600:04:001:0002</t>
  </si>
  <si>
    <t>Охоронна зона навколо (вздовж) об'єкта транспорту</t>
  </si>
  <si>
    <t>2624486600:04:001:0004</t>
  </si>
  <si>
    <t>Охоронна зона навколо (вздовж) об'єкта енергетичної системи 0,7452 га</t>
  </si>
  <si>
    <t>2624486600:04:001:0001</t>
  </si>
  <si>
    <t>2624486600:04:001:0003</t>
  </si>
  <si>
    <t>2624486600:02:001:0050</t>
  </si>
  <si>
    <t>2624486600:02:001:0049</t>
  </si>
  <si>
    <t>2624486600:02:004:0169</t>
  </si>
  <si>
    <t>Оренда: ФГ "ЕКО БЕРРІ", 41321415, 13.0422 гектарів, договір оренди № б/н від 28.08.2018 р.</t>
  </si>
  <si>
    <t>Охоронна зона навколо (вздовж) об'єкта енергетичної системи 1,7161 га</t>
  </si>
  <si>
    <t>2624486600:01:002:0001</t>
  </si>
  <si>
    <t>2624486600:02:001:0048</t>
  </si>
  <si>
    <t>2624486600:02:002:0052</t>
  </si>
  <si>
    <t>01.01 Для ведення товарного сільськогосподарського виробництва</t>
  </si>
  <si>
    <t>Оренда: ФЕРМЕРСЬКЕ ГОСПОДАРСТВО "ПЕРСЕЙ АГРО", 34217403, 1.3600 гектарів, договір оренди № б/н від 05.05.2017 р.</t>
  </si>
  <si>
    <t>2624486600:02:003:0095</t>
  </si>
  <si>
    <t>2624486600:02:002:0053</t>
  </si>
  <si>
    <t>Оренда: ФЕРМЕРСЬКЕ ГОСПОДАРСТВО "ПЕРСЕЙ АГРО", 34217403, 1.6098 гектарів, договір оренди № б/н 05.05.2017 р.</t>
  </si>
  <si>
    <t>2624486600:02:002:0055</t>
  </si>
  <si>
    <t>2624486600:02:004:0172</t>
  </si>
  <si>
    <t>Оренда: ФГ "ЕКО БЕРРІ", 41321415, 4.5808 гектарів, договір оренди № б/н від 28.08.2018 р.</t>
  </si>
  <si>
    <t>Охоронна зона навколо (вздовж) об'єкта енергетичної системи  0,8568 га</t>
  </si>
  <si>
    <t>2624486600:02:004:0170</t>
  </si>
  <si>
    <t>2624486600:02:004:0171</t>
  </si>
  <si>
    <t>2624486600:02:003:0096</t>
  </si>
  <si>
    <t>Оренда: Свирид Володимир Ярославович, 2676216551, 79.4001 гектарів, договір оренди № б/н від 04.12.2017 р.</t>
  </si>
  <si>
    <t>2624486600:02:003:0097</t>
  </si>
  <si>
    <t>2624486600:02:002:0054</t>
  </si>
  <si>
    <t>2624486600:02:004:0183</t>
  </si>
  <si>
    <t>Всього по Чаргівській сільській раді</t>
  </si>
  <si>
    <t>Всього  по Букачівській ОТГ</t>
  </si>
  <si>
    <t>2624482900:03:001:0003</t>
  </si>
  <si>
    <t>2624482700:02:001:0465</t>
  </si>
  <si>
    <t>2624482700:02:001:0086</t>
  </si>
  <si>
    <t>2624455300:02:007:0055</t>
  </si>
  <si>
    <t>2624455300:02:012:0054</t>
  </si>
  <si>
    <t>За межами населеного пункту с.Козарі Козарівської  сільської ради Рогатинського району</t>
  </si>
  <si>
    <t>Князевич Володимир Романович</t>
  </si>
  <si>
    <t>ФГ "ТОРО"</t>
  </si>
  <si>
    <t>Всього по Козарівській сільській раді</t>
  </si>
  <si>
    <t>2624455300:20:001:0001</t>
  </si>
  <si>
    <t>Оренда: Селянське (Фермерське) Господарство "Тиблевич"</t>
  </si>
  <si>
    <t>Оренда: Селянське (Фермерське) Господарство "Тиблевич", 33567997, 03.10.2019</t>
  </si>
  <si>
    <t>Охоронна зона навколо (вздовж) об'єкта енергетичної системи 0,0364га, 0,7996 га</t>
  </si>
  <si>
    <t>Оренда : Мокрицький Сергій Володимирович, 2722302331, 40,6009га, 29846482 від 10.01.2019 р.</t>
  </si>
  <si>
    <t>2624481300:05:001:0001</t>
  </si>
  <si>
    <t>01.02 для ведення фермерського господарства</t>
  </si>
  <si>
    <t>2624482900:04:001:0005</t>
  </si>
  <si>
    <t>Івано-Франківська область Рогатинський район  Вишнівська сільська рада</t>
  </si>
  <si>
    <t>2624482900:02:002:0235</t>
  </si>
  <si>
    <t>2624486600:02:004:0173</t>
  </si>
  <si>
    <t>2624455300:02:013:0018</t>
  </si>
  <si>
    <t xml:space="preserve">   2624455300:02:011:0014</t>
  </si>
  <si>
    <t>2624455300:08:005:0009</t>
  </si>
  <si>
    <t xml:space="preserve">За межами населеного пункту смт. Букачівці Букачівської селищної ради Рогатинського району  </t>
  </si>
  <si>
    <t xml:space="preserve">За межами населеного пункту смт. Букачівці Букачівської селищної ради Рогатинського району   </t>
  </si>
  <si>
    <r>
      <t> </t>
    </r>
    <r>
      <rPr>
        <sz val="10"/>
        <color rgb="FF333333"/>
        <rFont val="Times New Roman"/>
        <family val="1"/>
        <charset val="204"/>
      </rPr>
      <t>01.01 Для ведення товарного сільськогосподарського виробництва</t>
    </r>
  </si>
  <si>
    <t>Всього по Вишнівській сільській раді</t>
  </si>
  <si>
    <t>Всього по Букачівській селищній раді</t>
  </si>
  <si>
    <t>Оренда:Цап Юрій Григорович, 2647103097, 2,0000 га, договір оренди від 09.04.2014 року</t>
  </si>
  <si>
    <t>Оренда:Тиблевич Остап Володимирович  2816402114, 25,9962 га, договір оренди від  11.03.2015 року</t>
  </si>
  <si>
    <t>Оренда:Тиблевич Остап Володимирович 2816402114, 32,6045 га, договір оренди від  11.12.2015 року</t>
  </si>
  <si>
    <t>Оренда:Свирид Володимир Ярославович, 2676216551 ,  10,4000 га , договір оренди від 25.05.2017 року</t>
  </si>
  <si>
    <t>Охоронна зона навколо (вздовж) об'єкта енергетичної системи 2,0780 га</t>
  </si>
  <si>
    <t>Оренда: Селянське (Фермерське) Господарство "Тиблевич" , 19395863 , 4,4632 га , договір оренди від 23.07.2020 року</t>
  </si>
  <si>
    <t>Оренда: Селянське (Фермерське) Господарство "Тиблевич" , 19395863 , 12,0000 га , договір оренди від 23.07.2020 року</t>
  </si>
  <si>
    <t>Охоронна зона навколо (вздовж) об'єкта енергетичної системи 1,8252  га</t>
  </si>
  <si>
    <t>Оренда : ФГ "ТОРО" , 22183811 , 11,0000 га , договір оренди від 09.12.2019 року</t>
  </si>
  <si>
    <t>Охоронна зона навколо (вздовж) об'єкта енергетичної системи, 0,0670 га</t>
  </si>
  <si>
    <t>Охоронна зона навколо (вздовж) об'єкта енергетичної системи, 0,4869 га</t>
  </si>
  <si>
    <t>Охоронна зона навколо (вздовж) об'єкта енергетичної системи, 0,2973 га</t>
  </si>
  <si>
    <t>Охоронна зона навколо (вздовж) об'єкта енергетичної системи, 0,8333 га</t>
  </si>
  <si>
    <t>Охоронна зона навколо (вздовж) об'єкта енергетичної системи, 0,2497 га</t>
  </si>
  <si>
    <t>Охоронна зона навколо (вздовж) об'єкта енергетичної системи, 0,2116 га</t>
  </si>
  <si>
    <t xml:space="preserve">Додаток до Акту від _________ 2020 року 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</si>
  <si>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</si>
  <si>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</si>
  <si>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</si>
  <si>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</si>
  <si>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</si>
  <si>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r>
      <t xml:space="preserve">Начальник, голова комісії з ліквідації                                              Головного 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</si>
  <si>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>Голова  Букачівської селищної ради
___________________</t>
    </r>
    <r>
      <rPr>
        <u/>
        <sz val="10"/>
        <rFont val="Times New Roman"/>
        <family val="1"/>
        <charset val="204"/>
      </rPr>
      <t>Олександра  ВІТЕР-ЛЮБЕВИЧ</t>
    </r>
    <r>
      <rPr>
        <sz val="10"/>
        <rFont val="Times New Roman"/>
        <family val="1"/>
        <charset val="204"/>
      </rPr>
      <t xml:space="preserve">
              М.П. (підпис)                     (ПІП)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</si>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</sst>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15" fillId="0" borderId="0"/>
  </cellStyleXfs>
  <cellXfs count="86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0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164" fontId="9" fillId="0" borderId="0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4" xfId="0" applyFont="1" applyFill="1" applyBorder="1"/>
    <xf numFmtId="164" fontId="13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0" fillId="0" borderId="0" xfId="0" applyBorder="1"/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5" xfId="4"/>
    <cellStyle name="Обычный_Лист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topLeftCell="A73" workbookViewId="0">
      <selection activeCell="F77" sqref="F77"/>
    </sheetView>
  </sheetViews>
  <sheetFormatPr defaultRowHeight="81" customHeight="1"/>
  <cols>
    <col min="1" max="1" width="5.7109375" style="24" customWidth="1"/>
    <col min="2" max="2" width="25.85546875" style="24" customWidth="1"/>
    <col min="3" max="3" width="23" style="24" customWidth="1"/>
    <col min="4" max="4" width="9.5703125" style="24" bestFit="1" customWidth="1"/>
    <col min="5" max="5" width="33.85546875" style="24" customWidth="1"/>
    <col min="6" max="6" width="24.7109375" style="24" customWidth="1"/>
    <col min="7" max="7" width="21" style="24" customWidth="1"/>
    <col min="8" max="8" width="15.7109375" style="35" customWidth="1"/>
    <col min="9" max="9" width="22.5703125" style="35" customWidth="1"/>
    <col min="10" max="10" width="26.7109375" style="35" customWidth="1"/>
    <col min="11" max="11" width="9.140625" style="35"/>
    <col min="12" max="16384" width="9.140625" style="24"/>
  </cols>
  <sheetData>
    <row r="1" spans="1:11" s="71" customFormat="1" ht="26.25" customHeight="1">
      <c r="A1" s="65"/>
      <c r="B1" s="65"/>
      <c r="C1" s="66"/>
      <c r="D1" s="67"/>
      <c r="E1" s="68"/>
      <c r="F1" s="69"/>
      <c r="G1" s="70" t="s">
        <v>122</v>
      </c>
    </row>
    <row r="2" spans="1:11" s="71" customFormat="1" ht="25.5" customHeight="1">
      <c r="A2" s="65"/>
      <c r="B2" s="65"/>
      <c r="C2" s="66"/>
      <c r="D2" s="67"/>
      <c r="E2" s="72"/>
      <c r="F2" s="73"/>
      <c r="G2" s="70"/>
    </row>
    <row r="3" spans="1:11" customFormat="1" ht="61.5" customHeight="1">
      <c r="A3" s="74" t="s">
        <v>0</v>
      </c>
      <c r="B3" s="75" t="s">
        <v>1</v>
      </c>
      <c r="C3" s="75" t="s">
        <v>123</v>
      </c>
      <c r="D3" s="76" t="s">
        <v>124</v>
      </c>
      <c r="E3" s="75" t="s">
        <v>125</v>
      </c>
      <c r="F3" s="77" t="s">
        <v>126</v>
      </c>
      <c r="G3" s="75" t="s">
        <v>127</v>
      </c>
    </row>
    <row r="4" spans="1:11" s="62" customFormat="1" ht="70.5" customHeight="1">
      <c r="A4" s="18">
        <v>1</v>
      </c>
      <c r="B4" s="5" t="s">
        <v>93</v>
      </c>
      <c r="C4" s="8" t="s">
        <v>96</v>
      </c>
      <c r="D4" s="36">
        <v>2</v>
      </c>
      <c r="E4" s="63" t="s">
        <v>94</v>
      </c>
      <c r="F4" s="59" t="s">
        <v>107</v>
      </c>
      <c r="G4" s="10"/>
      <c r="H4" s="61"/>
      <c r="I4" s="61"/>
      <c r="J4" s="61"/>
      <c r="K4" s="37"/>
    </row>
    <row r="5" spans="1:11" ht="21" customHeight="1">
      <c r="A5" s="25">
        <v>1</v>
      </c>
      <c r="B5" s="78" t="s">
        <v>105</v>
      </c>
      <c r="C5" s="79"/>
      <c r="D5" s="26">
        <v>2</v>
      </c>
      <c r="E5" s="17"/>
      <c r="F5" s="53"/>
      <c r="G5" s="17"/>
      <c r="K5" s="27"/>
    </row>
    <row r="6" spans="1:11" ht="70.5" customHeight="1">
      <c r="A6" s="2">
        <v>1</v>
      </c>
      <c r="B6" s="9" t="s">
        <v>2</v>
      </c>
      <c r="C6" s="8" t="s">
        <v>3</v>
      </c>
      <c r="D6" s="1">
        <v>1.8729</v>
      </c>
      <c r="E6" s="10" t="s">
        <v>4</v>
      </c>
      <c r="F6" s="22"/>
      <c r="G6" s="10"/>
      <c r="K6" s="28"/>
    </row>
    <row r="7" spans="1:11" ht="70.5" customHeight="1">
      <c r="A7" s="2">
        <v>2</v>
      </c>
      <c r="B7" s="9" t="s">
        <v>5</v>
      </c>
      <c r="C7" s="8" t="s">
        <v>3</v>
      </c>
      <c r="D7" s="11">
        <v>11.1158</v>
      </c>
      <c r="E7" s="10" t="s">
        <v>6</v>
      </c>
      <c r="F7" s="22" t="s">
        <v>7</v>
      </c>
      <c r="G7" s="7"/>
      <c r="K7" s="29"/>
    </row>
    <row r="8" spans="1:11" ht="70.5" customHeight="1">
      <c r="A8" s="2">
        <v>3</v>
      </c>
      <c r="B8" s="9" t="s">
        <v>8</v>
      </c>
      <c r="C8" s="8" t="s">
        <v>3</v>
      </c>
      <c r="D8" s="11">
        <v>6.9740000000000002</v>
      </c>
      <c r="E8" s="10" t="s">
        <v>4</v>
      </c>
      <c r="F8" s="55"/>
      <c r="G8" s="15"/>
      <c r="K8" s="29"/>
    </row>
    <row r="9" spans="1:11" ht="70.5" customHeight="1">
      <c r="A9" s="2">
        <v>4</v>
      </c>
      <c r="B9" s="5" t="s">
        <v>9</v>
      </c>
      <c r="C9" s="8" t="s">
        <v>3</v>
      </c>
      <c r="D9" s="1">
        <v>0.70150000000000001</v>
      </c>
      <c r="E9" s="10" t="s">
        <v>4</v>
      </c>
      <c r="F9" s="54"/>
      <c r="G9" s="15"/>
      <c r="K9" s="28"/>
    </row>
    <row r="10" spans="1:11" ht="70.5" customHeight="1">
      <c r="A10" s="2">
        <v>5</v>
      </c>
      <c r="B10" s="5" t="s">
        <v>10</v>
      </c>
      <c r="C10" s="8" t="s">
        <v>3</v>
      </c>
      <c r="D10" s="1">
        <v>0.78259999999999996</v>
      </c>
      <c r="E10" s="10" t="s">
        <v>4</v>
      </c>
      <c r="F10" s="54"/>
      <c r="G10" s="14"/>
      <c r="K10" s="28"/>
    </row>
    <row r="11" spans="1:11" ht="70.5" customHeight="1">
      <c r="A11" s="2">
        <v>6</v>
      </c>
      <c r="B11" s="5" t="s">
        <v>11</v>
      </c>
      <c r="C11" s="8" t="s">
        <v>3</v>
      </c>
      <c r="D11" s="1">
        <v>3.8717999999999999</v>
      </c>
      <c r="E11" s="10" t="s">
        <v>4</v>
      </c>
      <c r="F11" s="54"/>
      <c r="G11" s="14"/>
      <c r="K11" s="28"/>
    </row>
    <row r="12" spans="1:11" ht="70.5" customHeight="1">
      <c r="A12" s="2">
        <v>7</v>
      </c>
      <c r="B12" s="5" t="s">
        <v>12</v>
      </c>
      <c r="C12" s="8" t="s">
        <v>3</v>
      </c>
      <c r="D12" s="1">
        <v>4.1300999999999997</v>
      </c>
      <c r="E12" s="10" t="s">
        <v>4</v>
      </c>
      <c r="F12" s="54"/>
      <c r="G12" s="14"/>
      <c r="K12" s="28"/>
    </row>
    <row r="13" spans="1:11" ht="70.5" customHeight="1">
      <c r="A13" s="2">
        <v>8</v>
      </c>
      <c r="B13" s="5" t="s">
        <v>13</v>
      </c>
      <c r="C13" s="8" t="s">
        <v>3</v>
      </c>
      <c r="D13" s="1">
        <v>4.0956999999999999</v>
      </c>
      <c r="E13" s="10" t="s">
        <v>4</v>
      </c>
      <c r="F13" s="54"/>
      <c r="G13" s="14"/>
      <c r="K13" s="28"/>
    </row>
    <row r="14" spans="1:11" ht="70.5" customHeight="1">
      <c r="A14" s="2">
        <v>9</v>
      </c>
      <c r="B14" s="5" t="s">
        <v>14</v>
      </c>
      <c r="C14" s="8" t="s">
        <v>3</v>
      </c>
      <c r="D14" s="1">
        <v>1.9998</v>
      </c>
      <c r="E14" s="10" t="s">
        <v>4</v>
      </c>
      <c r="F14" s="54"/>
      <c r="G14" s="10"/>
      <c r="K14" s="28"/>
    </row>
    <row r="15" spans="1:11" ht="70.5" customHeight="1">
      <c r="A15" s="2">
        <v>10</v>
      </c>
      <c r="B15" s="19" t="s">
        <v>15</v>
      </c>
      <c r="C15" s="8" t="s">
        <v>3</v>
      </c>
      <c r="D15" s="3">
        <v>5.2784000000000004</v>
      </c>
      <c r="E15" s="10" t="s">
        <v>4</v>
      </c>
      <c r="F15" s="54"/>
      <c r="G15" s="10"/>
      <c r="K15" s="30"/>
    </row>
    <row r="16" spans="1:11" ht="70.5" customHeight="1">
      <c r="A16" s="2">
        <v>11</v>
      </c>
      <c r="B16" s="9" t="s">
        <v>79</v>
      </c>
      <c r="C16" s="8" t="s">
        <v>3</v>
      </c>
      <c r="D16" s="4">
        <v>10.5</v>
      </c>
      <c r="E16" s="9" t="s">
        <v>6</v>
      </c>
      <c r="F16" s="57" t="s">
        <v>85</v>
      </c>
      <c r="G16" s="10"/>
      <c r="H16" s="34"/>
      <c r="K16" s="32"/>
    </row>
    <row r="17" spans="1:11" ht="70.5" customHeight="1">
      <c r="A17" s="2">
        <v>12</v>
      </c>
      <c r="B17" s="5" t="s">
        <v>95</v>
      </c>
      <c r="C17" s="8" t="s">
        <v>3</v>
      </c>
      <c r="D17" s="36">
        <v>25.996200000000002</v>
      </c>
      <c r="E17" s="9" t="s">
        <v>6</v>
      </c>
      <c r="F17" s="59" t="s">
        <v>108</v>
      </c>
      <c r="G17" s="10"/>
      <c r="I17" s="64"/>
      <c r="K17" s="37"/>
    </row>
    <row r="18" spans="1:11" ht="70.5" customHeight="1">
      <c r="A18" s="2">
        <v>13</v>
      </c>
      <c r="B18" s="5" t="s">
        <v>97</v>
      </c>
      <c r="C18" s="8" t="s">
        <v>3</v>
      </c>
      <c r="D18" s="36">
        <v>32.604500000000002</v>
      </c>
      <c r="E18" s="9" t="s">
        <v>6</v>
      </c>
      <c r="F18" s="59" t="s">
        <v>109</v>
      </c>
      <c r="G18" s="10"/>
      <c r="K18" s="37"/>
    </row>
    <row r="19" spans="1:11" ht="24" customHeight="1">
      <c r="A19" s="21">
        <v>11</v>
      </c>
      <c r="B19" s="78" t="s">
        <v>16</v>
      </c>
      <c r="C19" s="79"/>
      <c r="D19" s="12">
        <f>SUM(D6:D18)</f>
        <v>109.9233</v>
      </c>
      <c r="E19" s="13"/>
      <c r="F19" s="54"/>
      <c r="G19" s="10"/>
      <c r="K19" s="31"/>
    </row>
    <row r="20" spans="1:11" ht="70.5" customHeight="1">
      <c r="A20" s="2">
        <v>1</v>
      </c>
      <c r="B20" s="9" t="s">
        <v>17</v>
      </c>
      <c r="C20" s="8" t="s">
        <v>18</v>
      </c>
      <c r="D20" s="4">
        <v>2.2170000000000001</v>
      </c>
      <c r="E20" s="10" t="s">
        <v>4</v>
      </c>
      <c r="F20" s="22"/>
      <c r="G20" s="10"/>
      <c r="K20" s="32"/>
    </row>
    <row r="21" spans="1:11" ht="70.5" customHeight="1">
      <c r="A21" s="2">
        <v>2</v>
      </c>
      <c r="B21" s="9" t="s">
        <v>19</v>
      </c>
      <c r="C21" s="8" t="s">
        <v>18</v>
      </c>
      <c r="D21" s="4">
        <v>4.6237000000000004</v>
      </c>
      <c r="E21" s="10" t="s">
        <v>6</v>
      </c>
      <c r="F21" s="22" t="s">
        <v>20</v>
      </c>
      <c r="G21" s="10" t="s">
        <v>121</v>
      </c>
      <c r="K21" s="32"/>
    </row>
    <row r="22" spans="1:11" ht="70.5" customHeight="1">
      <c r="A22" s="2">
        <v>3</v>
      </c>
      <c r="B22" s="9" t="s">
        <v>21</v>
      </c>
      <c r="C22" s="8" t="s">
        <v>18</v>
      </c>
      <c r="D22" s="4">
        <v>16.795400000000001</v>
      </c>
      <c r="E22" s="10" t="s">
        <v>6</v>
      </c>
      <c r="F22" s="22" t="s">
        <v>22</v>
      </c>
      <c r="G22" s="10"/>
      <c r="K22" s="32"/>
    </row>
    <row r="23" spans="1:11" ht="70.5" customHeight="1">
      <c r="A23" s="2">
        <v>4</v>
      </c>
      <c r="B23" s="9" t="s">
        <v>23</v>
      </c>
      <c r="C23" s="8" t="s">
        <v>18</v>
      </c>
      <c r="D23" s="4">
        <v>3.2987000000000002</v>
      </c>
      <c r="E23" s="10" t="s">
        <v>4</v>
      </c>
      <c r="F23" s="22"/>
      <c r="G23" s="10"/>
      <c r="K23" s="32"/>
    </row>
    <row r="24" spans="1:11" ht="70.5" customHeight="1">
      <c r="A24" s="2">
        <v>5</v>
      </c>
      <c r="B24" s="9" t="s">
        <v>24</v>
      </c>
      <c r="C24" s="8" t="s">
        <v>18</v>
      </c>
      <c r="D24" s="4">
        <v>39.3645</v>
      </c>
      <c r="E24" s="10" t="s">
        <v>6</v>
      </c>
      <c r="F24" s="22" t="s">
        <v>25</v>
      </c>
      <c r="G24" s="10"/>
      <c r="K24" s="32"/>
    </row>
    <row r="25" spans="1:11" ht="70.5" customHeight="1">
      <c r="A25" s="2">
        <v>6</v>
      </c>
      <c r="B25" s="9" t="s">
        <v>26</v>
      </c>
      <c r="C25" s="8" t="s">
        <v>18</v>
      </c>
      <c r="D25" s="4">
        <v>13.893599999999999</v>
      </c>
      <c r="E25" s="10" t="s">
        <v>4</v>
      </c>
      <c r="F25" s="22"/>
      <c r="G25" s="10"/>
      <c r="K25" s="32"/>
    </row>
    <row r="26" spans="1:11" ht="70.5" customHeight="1">
      <c r="A26" s="2">
        <v>7</v>
      </c>
      <c r="B26" s="9" t="s">
        <v>27</v>
      </c>
      <c r="C26" s="8" t="s">
        <v>18</v>
      </c>
      <c r="D26" s="4">
        <v>16.100100000000001</v>
      </c>
      <c r="E26" s="10" t="s">
        <v>6</v>
      </c>
      <c r="F26" s="22"/>
      <c r="G26" s="10"/>
      <c r="K26" s="32"/>
    </row>
    <row r="27" spans="1:11" ht="70.5" customHeight="1">
      <c r="A27" s="2">
        <v>8</v>
      </c>
      <c r="B27" s="9" t="s">
        <v>28</v>
      </c>
      <c r="C27" s="8" t="s">
        <v>18</v>
      </c>
      <c r="D27" s="4">
        <v>19.886900000000001</v>
      </c>
      <c r="E27" s="10" t="s">
        <v>4</v>
      </c>
      <c r="F27" s="22"/>
      <c r="G27" s="10" t="s">
        <v>120</v>
      </c>
      <c r="K27" s="32"/>
    </row>
    <row r="28" spans="1:11" ht="70.5" customHeight="1">
      <c r="A28" s="2">
        <v>9</v>
      </c>
      <c r="B28" s="9" t="s">
        <v>29</v>
      </c>
      <c r="C28" s="8" t="s">
        <v>18</v>
      </c>
      <c r="D28" s="4">
        <v>10.6732</v>
      </c>
      <c r="E28" s="10" t="s">
        <v>4</v>
      </c>
      <c r="F28" s="22"/>
      <c r="G28" s="10" t="s">
        <v>119</v>
      </c>
      <c r="K28" s="32"/>
    </row>
    <row r="29" spans="1:11" ht="70.5" customHeight="1">
      <c r="A29" s="2">
        <v>10</v>
      </c>
      <c r="B29" s="9" t="s">
        <v>30</v>
      </c>
      <c r="C29" s="8" t="s">
        <v>18</v>
      </c>
      <c r="D29" s="4">
        <v>17.6967</v>
      </c>
      <c r="E29" s="10" t="s">
        <v>4</v>
      </c>
      <c r="F29" s="22"/>
      <c r="G29" s="10"/>
      <c r="K29" s="32"/>
    </row>
    <row r="30" spans="1:11" ht="70.5" customHeight="1">
      <c r="A30" s="2">
        <v>11</v>
      </c>
      <c r="B30" s="9" t="s">
        <v>31</v>
      </c>
      <c r="C30" s="8" t="s">
        <v>18</v>
      </c>
      <c r="D30" s="1">
        <v>40.600900000000003</v>
      </c>
      <c r="E30" s="10" t="s">
        <v>6</v>
      </c>
      <c r="F30" s="22" t="s">
        <v>92</v>
      </c>
      <c r="G30" s="10"/>
      <c r="H30" s="58"/>
      <c r="K30" s="28"/>
    </row>
    <row r="31" spans="1:11" ht="70.5" customHeight="1">
      <c r="A31" s="2">
        <v>12</v>
      </c>
      <c r="B31" s="5" t="s">
        <v>32</v>
      </c>
      <c r="C31" s="8" t="s">
        <v>18</v>
      </c>
      <c r="D31" s="1">
        <v>2.6223999999999998</v>
      </c>
      <c r="E31" s="10" t="s">
        <v>4</v>
      </c>
      <c r="F31" s="22"/>
      <c r="G31" s="10"/>
      <c r="K31" s="28"/>
    </row>
    <row r="32" spans="1:11" ht="70.5" customHeight="1">
      <c r="A32" s="2">
        <v>13</v>
      </c>
      <c r="B32" s="5" t="s">
        <v>33</v>
      </c>
      <c r="C32" s="8" t="s">
        <v>18</v>
      </c>
      <c r="D32" s="1">
        <v>12.6807</v>
      </c>
      <c r="E32" s="10" t="s">
        <v>4</v>
      </c>
      <c r="F32" s="22"/>
      <c r="G32" s="10" t="s">
        <v>118</v>
      </c>
      <c r="K32" s="28"/>
    </row>
    <row r="33" spans="1:11" ht="70.5" customHeight="1">
      <c r="A33" s="2">
        <v>14</v>
      </c>
      <c r="B33" s="5" t="s">
        <v>34</v>
      </c>
      <c r="C33" s="8" t="s">
        <v>18</v>
      </c>
      <c r="D33" s="1">
        <v>15.0616</v>
      </c>
      <c r="E33" s="10" t="s">
        <v>4</v>
      </c>
      <c r="F33" s="22"/>
      <c r="G33" s="10"/>
      <c r="K33" s="28"/>
    </row>
    <row r="34" spans="1:11" ht="70.5" customHeight="1">
      <c r="A34" s="2">
        <v>15</v>
      </c>
      <c r="B34" s="5" t="s">
        <v>35</v>
      </c>
      <c r="C34" s="8" t="s">
        <v>18</v>
      </c>
      <c r="D34" s="1">
        <v>3.8584000000000001</v>
      </c>
      <c r="E34" s="10" t="s">
        <v>4</v>
      </c>
      <c r="F34" s="22"/>
      <c r="G34" s="10"/>
      <c r="K34" s="28"/>
    </row>
    <row r="35" spans="1:11" ht="70.5" customHeight="1">
      <c r="A35" s="2">
        <v>16</v>
      </c>
      <c r="B35" s="5" t="s">
        <v>36</v>
      </c>
      <c r="C35" s="8" t="s">
        <v>18</v>
      </c>
      <c r="D35" s="1">
        <v>5.6649000000000003</v>
      </c>
      <c r="E35" s="10" t="s">
        <v>4</v>
      </c>
      <c r="F35" s="22"/>
      <c r="G35" s="10"/>
      <c r="K35" s="28"/>
    </row>
    <row r="36" spans="1:11" ht="70.5" customHeight="1">
      <c r="A36" s="2">
        <v>17</v>
      </c>
      <c r="B36" s="5" t="s">
        <v>37</v>
      </c>
      <c r="C36" s="8" t="s">
        <v>18</v>
      </c>
      <c r="D36" s="1">
        <v>4.2054</v>
      </c>
      <c r="E36" s="10" t="s">
        <v>4</v>
      </c>
      <c r="F36" s="22"/>
      <c r="G36" s="10"/>
      <c r="K36" s="28"/>
    </row>
    <row r="37" spans="1:11" ht="70.5" customHeight="1">
      <c r="A37" s="2">
        <v>18</v>
      </c>
      <c r="B37" s="5" t="s">
        <v>38</v>
      </c>
      <c r="C37" s="8" t="s">
        <v>18</v>
      </c>
      <c r="D37" s="1">
        <v>8.8472000000000008</v>
      </c>
      <c r="E37" s="10" t="s">
        <v>4</v>
      </c>
      <c r="F37" s="22"/>
      <c r="G37" s="10"/>
      <c r="K37" s="28"/>
    </row>
    <row r="38" spans="1:11" ht="70.5" customHeight="1">
      <c r="A38" s="2">
        <v>19</v>
      </c>
      <c r="B38" s="5" t="s">
        <v>39</v>
      </c>
      <c r="C38" s="8" t="s">
        <v>18</v>
      </c>
      <c r="D38" s="1">
        <v>16.600999999999999</v>
      </c>
      <c r="E38" s="10" t="s">
        <v>4</v>
      </c>
      <c r="F38" s="22"/>
      <c r="G38" s="10" t="s">
        <v>117</v>
      </c>
      <c r="K38" s="28"/>
    </row>
    <row r="39" spans="1:11" ht="70.5" customHeight="1">
      <c r="A39" s="2">
        <v>20</v>
      </c>
      <c r="B39" s="5" t="s">
        <v>40</v>
      </c>
      <c r="C39" s="8" t="s">
        <v>18</v>
      </c>
      <c r="D39" s="1">
        <v>1.9380999999999999</v>
      </c>
      <c r="E39" s="10" t="s">
        <v>4</v>
      </c>
      <c r="F39" s="22"/>
      <c r="G39" s="10" t="s">
        <v>116</v>
      </c>
      <c r="K39" s="28"/>
    </row>
    <row r="40" spans="1:11" ht="70.5" customHeight="1">
      <c r="A40" s="2">
        <v>21</v>
      </c>
      <c r="B40" s="5" t="s">
        <v>41</v>
      </c>
      <c r="C40" s="8" t="s">
        <v>18</v>
      </c>
      <c r="D40" s="1">
        <v>3.5238999999999998</v>
      </c>
      <c r="E40" s="10" t="s">
        <v>4</v>
      </c>
      <c r="F40" s="22"/>
      <c r="G40" s="10"/>
      <c r="K40" s="28"/>
    </row>
    <row r="41" spans="1:11" ht="24" customHeight="1">
      <c r="A41" s="21">
        <v>21</v>
      </c>
      <c r="B41" s="78" t="s">
        <v>42</v>
      </c>
      <c r="C41" s="79"/>
      <c r="D41" s="12">
        <f>SUM(D20:D40)</f>
        <v>260.15430000000003</v>
      </c>
      <c r="E41" s="10"/>
      <c r="F41" s="22"/>
      <c r="G41" s="10"/>
      <c r="K41" s="31"/>
    </row>
    <row r="42" spans="1:11" ht="70.5" customHeight="1">
      <c r="A42" s="2">
        <v>1</v>
      </c>
      <c r="B42" s="9" t="s">
        <v>43</v>
      </c>
      <c r="C42" s="8" t="s">
        <v>44</v>
      </c>
      <c r="D42" s="4">
        <v>10.712999999999999</v>
      </c>
      <c r="E42" s="10" t="s">
        <v>4</v>
      </c>
      <c r="F42" s="56"/>
      <c r="G42" s="6" t="s">
        <v>45</v>
      </c>
      <c r="K42" s="32"/>
    </row>
    <row r="43" spans="1:11" ht="70.5" customHeight="1">
      <c r="A43" s="2">
        <v>2</v>
      </c>
      <c r="B43" s="9" t="s">
        <v>46</v>
      </c>
      <c r="C43" s="8" t="s">
        <v>44</v>
      </c>
      <c r="D43" s="4">
        <v>15.9755</v>
      </c>
      <c r="E43" s="10" t="s">
        <v>4</v>
      </c>
      <c r="F43" s="56"/>
      <c r="G43" s="6"/>
      <c r="K43" s="32"/>
    </row>
    <row r="44" spans="1:11" ht="70.5" customHeight="1">
      <c r="A44" s="2">
        <v>3</v>
      </c>
      <c r="B44" s="9" t="s">
        <v>47</v>
      </c>
      <c r="C44" s="8" t="s">
        <v>44</v>
      </c>
      <c r="D44" s="4">
        <v>1.9998</v>
      </c>
      <c r="E44" s="10" t="s">
        <v>4</v>
      </c>
      <c r="F44" s="56"/>
      <c r="G44" s="6" t="s">
        <v>48</v>
      </c>
      <c r="K44" s="32"/>
    </row>
    <row r="45" spans="1:11" ht="70.5" customHeight="1">
      <c r="A45" s="2">
        <v>4</v>
      </c>
      <c r="B45" s="9" t="s">
        <v>49</v>
      </c>
      <c r="C45" s="8" t="s">
        <v>44</v>
      </c>
      <c r="D45" s="4">
        <v>8.2432999999999996</v>
      </c>
      <c r="E45" s="10" t="s">
        <v>4</v>
      </c>
      <c r="F45" s="56"/>
      <c r="G45" s="6" t="s">
        <v>50</v>
      </c>
      <c r="K45" s="32"/>
    </row>
    <row r="46" spans="1:11" ht="70.5" customHeight="1">
      <c r="A46" s="2">
        <v>5</v>
      </c>
      <c r="B46" s="9" t="s">
        <v>51</v>
      </c>
      <c r="C46" s="8" t="s">
        <v>44</v>
      </c>
      <c r="D46" s="4">
        <v>1.0414000000000001</v>
      </c>
      <c r="E46" s="10" t="s">
        <v>4</v>
      </c>
      <c r="F46" s="56"/>
      <c r="G46" s="6"/>
      <c r="K46" s="32"/>
    </row>
    <row r="47" spans="1:11" ht="70.5" customHeight="1">
      <c r="A47" s="2">
        <v>6</v>
      </c>
      <c r="B47" s="9" t="s">
        <v>52</v>
      </c>
      <c r="C47" s="8" t="s">
        <v>44</v>
      </c>
      <c r="D47" s="4">
        <v>10.29</v>
      </c>
      <c r="E47" s="10" t="s">
        <v>4</v>
      </c>
      <c r="F47" s="56"/>
      <c r="G47" s="6"/>
      <c r="K47" s="32"/>
    </row>
    <row r="48" spans="1:11" ht="70.5" customHeight="1">
      <c r="A48" s="2">
        <v>7</v>
      </c>
      <c r="B48" s="9" t="s">
        <v>53</v>
      </c>
      <c r="C48" s="8" t="s">
        <v>44</v>
      </c>
      <c r="D48" s="4">
        <v>1.1087</v>
      </c>
      <c r="E48" s="10" t="s">
        <v>4</v>
      </c>
      <c r="F48" s="56"/>
      <c r="G48" s="6"/>
      <c r="K48" s="32"/>
    </row>
    <row r="49" spans="1:11" ht="70.5" customHeight="1">
      <c r="A49" s="2">
        <v>8</v>
      </c>
      <c r="B49" s="9" t="s">
        <v>54</v>
      </c>
      <c r="C49" s="8" t="s">
        <v>44</v>
      </c>
      <c r="D49" s="4">
        <v>0.2893</v>
      </c>
      <c r="E49" s="10" t="s">
        <v>4</v>
      </c>
      <c r="F49" s="56"/>
      <c r="G49" s="6"/>
      <c r="K49" s="32"/>
    </row>
    <row r="50" spans="1:11" ht="70.5" customHeight="1">
      <c r="A50" s="2">
        <v>9</v>
      </c>
      <c r="B50" s="9" t="s">
        <v>55</v>
      </c>
      <c r="C50" s="8" t="s">
        <v>44</v>
      </c>
      <c r="D50" s="4">
        <v>13.042199999999999</v>
      </c>
      <c r="E50" s="6" t="s">
        <v>6</v>
      </c>
      <c r="F50" s="56" t="s">
        <v>56</v>
      </c>
      <c r="G50" s="6" t="s">
        <v>57</v>
      </c>
      <c r="K50" s="32"/>
    </row>
    <row r="51" spans="1:11" ht="70.5" customHeight="1">
      <c r="A51" s="2">
        <v>10</v>
      </c>
      <c r="B51" s="9" t="s">
        <v>58</v>
      </c>
      <c r="C51" s="8" t="s">
        <v>44</v>
      </c>
      <c r="D51" s="4">
        <v>4.5298999999999996</v>
      </c>
      <c r="E51" s="10" t="s">
        <v>4</v>
      </c>
      <c r="F51" s="56"/>
      <c r="G51" s="6"/>
      <c r="K51" s="32"/>
    </row>
    <row r="52" spans="1:11" ht="70.5" customHeight="1">
      <c r="A52" s="2">
        <v>11</v>
      </c>
      <c r="B52" s="9" t="s">
        <v>59</v>
      </c>
      <c r="C52" s="8" t="s">
        <v>44</v>
      </c>
      <c r="D52" s="4">
        <v>0.85599999999999998</v>
      </c>
      <c r="E52" s="10" t="s">
        <v>4</v>
      </c>
      <c r="F52" s="56"/>
      <c r="G52" s="6"/>
      <c r="K52" s="32"/>
    </row>
    <row r="53" spans="1:11" ht="70.5" customHeight="1">
      <c r="A53" s="2">
        <v>12</v>
      </c>
      <c r="B53" s="9" t="s">
        <v>60</v>
      </c>
      <c r="C53" s="8" t="s">
        <v>44</v>
      </c>
      <c r="D53" s="4">
        <v>1.36</v>
      </c>
      <c r="E53" s="6" t="s">
        <v>61</v>
      </c>
      <c r="F53" s="56" t="s">
        <v>62</v>
      </c>
      <c r="G53" s="6"/>
      <c r="K53" s="32"/>
    </row>
    <row r="54" spans="1:11" ht="70.5" customHeight="1">
      <c r="A54" s="2">
        <v>13</v>
      </c>
      <c r="B54" s="9" t="s">
        <v>63</v>
      </c>
      <c r="C54" s="8" t="s">
        <v>44</v>
      </c>
      <c r="D54" s="4">
        <v>7.1551999999999998</v>
      </c>
      <c r="E54" s="10" t="s">
        <v>4</v>
      </c>
      <c r="F54" s="56"/>
      <c r="G54" s="6"/>
      <c r="K54" s="32"/>
    </row>
    <row r="55" spans="1:11" ht="70.5" customHeight="1">
      <c r="A55" s="2">
        <v>14</v>
      </c>
      <c r="B55" s="9" t="s">
        <v>64</v>
      </c>
      <c r="C55" s="8" t="s">
        <v>44</v>
      </c>
      <c r="D55" s="4">
        <v>1.6097999999999999</v>
      </c>
      <c r="E55" s="6" t="s">
        <v>61</v>
      </c>
      <c r="F55" s="56" t="s">
        <v>65</v>
      </c>
      <c r="G55" s="6"/>
      <c r="K55" s="32"/>
    </row>
    <row r="56" spans="1:11" ht="70.5" customHeight="1">
      <c r="A56" s="2">
        <v>15</v>
      </c>
      <c r="B56" s="9" t="s">
        <v>66</v>
      </c>
      <c r="C56" s="8" t="s">
        <v>44</v>
      </c>
      <c r="D56" s="4">
        <v>4.8074000000000003</v>
      </c>
      <c r="E56" s="10" t="s">
        <v>4</v>
      </c>
      <c r="F56" s="56"/>
      <c r="G56" s="6"/>
      <c r="K56" s="32"/>
    </row>
    <row r="57" spans="1:11" ht="70.5" customHeight="1">
      <c r="A57" s="2">
        <v>16</v>
      </c>
      <c r="B57" s="9" t="s">
        <v>67</v>
      </c>
      <c r="C57" s="8" t="s">
        <v>44</v>
      </c>
      <c r="D57" s="4">
        <v>4.5808</v>
      </c>
      <c r="E57" s="6" t="s">
        <v>6</v>
      </c>
      <c r="F57" s="56" t="s">
        <v>68</v>
      </c>
      <c r="G57" s="6" t="s">
        <v>69</v>
      </c>
      <c r="K57" s="32"/>
    </row>
    <row r="58" spans="1:11" ht="70.5" customHeight="1">
      <c r="A58" s="2">
        <v>17</v>
      </c>
      <c r="B58" s="9" t="s">
        <v>70</v>
      </c>
      <c r="C58" s="8" t="s">
        <v>44</v>
      </c>
      <c r="D58" s="4">
        <v>2.9497</v>
      </c>
      <c r="E58" s="10" t="s">
        <v>4</v>
      </c>
      <c r="F58" s="56"/>
      <c r="G58" s="6"/>
      <c r="K58" s="32"/>
    </row>
    <row r="59" spans="1:11" ht="70.5" customHeight="1">
      <c r="A59" s="2">
        <v>18</v>
      </c>
      <c r="B59" s="9" t="s">
        <v>71</v>
      </c>
      <c r="C59" s="8" t="s">
        <v>44</v>
      </c>
      <c r="D59" s="4">
        <v>3.1798000000000002</v>
      </c>
      <c r="E59" s="10" t="s">
        <v>4</v>
      </c>
      <c r="F59" s="56"/>
      <c r="G59" s="6"/>
      <c r="K59" s="32"/>
    </row>
    <row r="60" spans="1:11" ht="70.5" customHeight="1">
      <c r="A60" s="2">
        <v>19</v>
      </c>
      <c r="B60" s="9" t="s">
        <v>72</v>
      </c>
      <c r="C60" s="8" t="s">
        <v>44</v>
      </c>
      <c r="D60" s="4">
        <v>79.400099999999995</v>
      </c>
      <c r="E60" s="10" t="s">
        <v>6</v>
      </c>
      <c r="F60" s="56" t="s">
        <v>73</v>
      </c>
      <c r="G60" s="6"/>
      <c r="K60" s="32"/>
    </row>
    <row r="61" spans="1:11" ht="70.5" customHeight="1">
      <c r="A61" s="2">
        <v>20</v>
      </c>
      <c r="B61" s="9" t="s">
        <v>74</v>
      </c>
      <c r="C61" s="8" t="s">
        <v>44</v>
      </c>
      <c r="D61" s="4">
        <v>4</v>
      </c>
      <c r="E61" s="6" t="s">
        <v>6</v>
      </c>
      <c r="F61" s="56"/>
      <c r="G61" s="6"/>
      <c r="K61" s="32"/>
    </row>
    <row r="62" spans="1:11" ht="70.5" customHeight="1">
      <c r="A62" s="2">
        <v>21</v>
      </c>
      <c r="B62" s="9" t="s">
        <v>75</v>
      </c>
      <c r="C62" s="8" t="s">
        <v>44</v>
      </c>
      <c r="D62" s="4">
        <v>9.6587999999999994</v>
      </c>
      <c r="E62" s="10" t="s">
        <v>4</v>
      </c>
      <c r="F62" s="56"/>
      <c r="G62" s="6"/>
      <c r="K62" s="32"/>
    </row>
    <row r="63" spans="1:11" ht="70.5" customHeight="1">
      <c r="A63" s="2">
        <v>22</v>
      </c>
      <c r="B63" s="3" t="s">
        <v>76</v>
      </c>
      <c r="C63" s="8" t="s">
        <v>44</v>
      </c>
      <c r="D63" s="3">
        <v>5.8541999999999996</v>
      </c>
      <c r="E63" s="10" t="s">
        <v>4</v>
      </c>
      <c r="F63" s="56"/>
      <c r="G63" s="6"/>
      <c r="K63" s="30"/>
    </row>
    <row r="64" spans="1:11" ht="70.5" customHeight="1">
      <c r="A64" s="2">
        <v>23</v>
      </c>
      <c r="B64" s="5" t="s">
        <v>98</v>
      </c>
      <c r="C64" s="8" t="s">
        <v>44</v>
      </c>
      <c r="D64" s="36">
        <v>10.4</v>
      </c>
      <c r="E64" s="6" t="s">
        <v>6</v>
      </c>
      <c r="F64" s="38" t="s">
        <v>110</v>
      </c>
      <c r="G64" s="6"/>
      <c r="K64" s="37"/>
    </row>
    <row r="65" spans="1:11" ht="24.75" customHeight="1">
      <c r="A65" s="21">
        <v>23</v>
      </c>
      <c r="B65" s="78" t="s">
        <v>77</v>
      </c>
      <c r="C65" s="83"/>
      <c r="D65" s="16">
        <f>SUM(D42:D64)</f>
        <v>203.04489999999996</v>
      </c>
      <c r="E65" s="10"/>
      <c r="F65" s="56"/>
      <c r="G65" s="6"/>
      <c r="K65" s="33"/>
    </row>
    <row r="66" spans="1:11" ht="70.5" customHeight="1">
      <c r="A66" s="21">
        <v>1</v>
      </c>
      <c r="B66" s="39" t="s">
        <v>80</v>
      </c>
      <c r="C66" s="40" t="s">
        <v>84</v>
      </c>
      <c r="D66" s="41">
        <v>15</v>
      </c>
      <c r="E66" s="9" t="s">
        <v>6</v>
      </c>
      <c r="F66" s="57" t="s">
        <v>86</v>
      </c>
      <c r="G66" s="6"/>
      <c r="H66" s="34"/>
      <c r="K66" s="42"/>
    </row>
    <row r="67" spans="1:11" ht="70.5" customHeight="1">
      <c r="A67" s="21">
        <v>2</v>
      </c>
      <c r="B67" s="9" t="s">
        <v>81</v>
      </c>
      <c r="C67" s="40" t="s">
        <v>84</v>
      </c>
      <c r="D67" s="41">
        <v>5</v>
      </c>
      <c r="E67" s="9" t="s">
        <v>6</v>
      </c>
      <c r="F67" s="57" t="s">
        <v>86</v>
      </c>
      <c r="G67" s="6"/>
      <c r="H67" s="34"/>
      <c r="K67" s="42"/>
    </row>
    <row r="68" spans="1:11" ht="28.5" customHeight="1">
      <c r="A68" s="21">
        <v>2</v>
      </c>
      <c r="B68" s="78" t="s">
        <v>87</v>
      </c>
      <c r="C68" s="83"/>
      <c r="D68" s="43">
        <f>SUM(D66:D67)</f>
        <v>20</v>
      </c>
      <c r="E68" s="9"/>
      <c r="F68" s="57"/>
      <c r="G68" s="9"/>
      <c r="H68" s="34"/>
      <c r="K68" s="44"/>
    </row>
    <row r="69" spans="1:11" ht="70.5" customHeight="1">
      <c r="A69" s="21">
        <v>1</v>
      </c>
      <c r="B69" s="9" t="s">
        <v>82</v>
      </c>
      <c r="C69" s="9" t="s">
        <v>102</v>
      </c>
      <c r="D69" s="4">
        <v>4</v>
      </c>
      <c r="E69" s="9" t="s">
        <v>61</v>
      </c>
      <c r="F69" s="57" t="s">
        <v>89</v>
      </c>
      <c r="G69" s="6"/>
      <c r="H69" s="34"/>
      <c r="K69" s="32"/>
    </row>
    <row r="70" spans="1:11" ht="78.75" customHeight="1">
      <c r="A70" s="21">
        <v>2</v>
      </c>
      <c r="B70" s="9" t="s">
        <v>88</v>
      </c>
      <c r="C70" s="9" t="s">
        <v>102</v>
      </c>
      <c r="D70" s="9">
        <v>2.0123000000000002</v>
      </c>
      <c r="E70" s="9" t="s">
        <v>61</v>
      </c>
      <c r="F70" s="57" t="s">
        <v>90</v>
      </c>
      <c r="G70" s="6" t="s">
        <v>91</v>
      </c>
      <c r="H70" s="34"/>
      <c r="I70" s="58"/>
      <c r="K70" s="34"/>
    </row>
    <row r="71" spans="1:11" ht="70.5" customHeight="1">
      <c r="A71" s="21">
        <v>3</v>
      </c>
      <c r="B71" s="9" t="s">
        <v>83</v>
      </c>
      <c r="C71" s="9" t="s">
        <v>103</v>
      </c>
      <c r="D71" s="4">
        <v>6.1</v>
      </c>
      <c r="E71" s="9" t="s">
        <v>61</v>
      </c>
      <c r="F71" s="57" t="s">
        <v>89</v>
      </c>
      <c r="G71" s="6"/>
      <c r="H71" s="34"/>
      <c r="K71" s="32"/>
    </row>
    <row r="72" spans="1:11" ht="70.5" customHeight="1">
      <c r="A72" s="21">
        <v>4</v>
      </c>
      <c r="B72" s="9" t="s">
        <v>99</v>
      </c>
      <c r="C72" s="9" t="s">
        <v>102</v>
      </c>
      <c r="D72" s="36">
        <v>4.4631999999999996</v>
      </c>
      <c r="E72" s="52" t="s">
        <v>104</v>
      </c>
      <c r="F72" s="59" t="s">
        <v>112</v>
      </c>
      <c r="G72" s="6" t="s">
        <v>111</v>
      </c>
      <c r="H72" s="34"/>
      <c r="I72" s="64"/>
      <c r="K72" s="37"/>
    </row>
    <row r="73" spans="1:11" ht="70.5" customHeight="1">
      <c r="A73" s="21">
        <v>5</v>
      </c>
      <c r="B73" s="9" t="s">
        <v>100</v>
      </c>
      <c r="C73" s="9" t="s">
        <v>102</v>
      </c>
      <c r="D73" s="45">
        <v>12</v>
      </c>
      <c r="E73" s="52" t="s">
        <v>104</v>
      </c>
      <c r="F73" s="59" t="s">
        <v>113</v>
      </c>
      <c r="G73" s="6" t="s">
        <v>114</v>
      </c>
      <c r="H73" s="34"/>
      <c r="K73" s="46"/>
    </row>
    <row r="74" spans="1:11" ht="70.5" customHeight="1">
      <c r="A74" s="21">
        <v>6</v>
      </c>
      <c r="B74" s="5" t="s">
        <v>101</v>
      </c>
      <c r="C74" s="9" t="s">
        <v>102</v>
      </c>
      <c r="D74" s="36">
        <v>11</v>
      </c>
      <c r="E74" s="52" t="s">
        <v>104</v>
      </c>
      <c r="F74" s="59" t="s">
        <v>115</v>
      </c>
      <c r="G74" s="6"/>
      <c r="H74" s="34"/>
      <c r="K74" s="37"/>
    </row>
    <row r="75" spans="1:11" ht="20.25" customHeight="1">
      <c r="A75" s="21">
        <v>6</v>
      </c>
      <c r="B75" s="78" t="s">
        <v>106</v>
      </c>
      <c r="C75" s="83"/>
      <c r="D75" s="16">
        <f>SUM(D69:D74)</f>
        <v>39.575499999999998</v>
      </c>
      <c r="E75" s="22"/>
      <c r="F75" s="23" t="s">
        <v>130</v>
      </c>
      <c r="G75" s="6"/>
      <c r="K75" s="33"/>
    </row>
    <row r="76" spans="1:11" ht="17.25" customHeight="1">
      <c r="A76" s="47">
        <f>A75+A68+A41+A19+A5+A65</f>
        <v>64</v>
      </c>
      <c r="B76" s="84" t="s">
        <v>78</v>
      </c>
      <c r="C76" s="85"/>
      <c r="D76" s="20">
        <f>SUM(D5+D19+D41+D65+D68+D75)</f>
        <v>634.69799999999998</v>
      </c>
      <c r="E76" s="48"/>
      <c r="F76" s="49"/>
      <c r="G76" s="60"/>
      <c r="K76" s="50"/>
    </row>
    <row r="77" spans="1:11" ht="31.5" customHeight="1"/>
    <row r="78" spans="1:11" ht="81" customHeight="1">
      <c r="A78" s="80" t="s">
        <v>128</v>
      </c>
      <c r="B78" s="81"/>
      <c r="C78" s="81"/>
      <c r="D78" s="51"/>
      <c r="E78" s="82" t="s">
        <v>129</v>
      </c>
      <c r="F78" s="82"/>
      <c r="G78" s="82"/>
    </row>
  </sheetData>
  <autoFilter ref="A3:J76"/>
  <mergeCells count="9">
    <mergeCell ref="B5:C5"/>
    <mergeCell ref="A78:C78"/>
    <mergeCell ref="E78:G78"/>
    <mergeCell ref="B19:C19"/>
    <mergeCell ref="B41:C41"/>
    <mergeCell ref="B65:C65"/>
    <mergeCell ref="B76:C76"/>
    <mergeCell ref="B68:C68"/>
    <mergeCell ref="B75:C75"/>
  </mergeCells>
  <conditionalFormatting sqref="B78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" right="0" top="0.74803149606299213" bottom="0" header="0" footer="0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9"/>
  <sheetViews>
    <sheetView workbookViewId="0">
      <selection activeCell="B3" sqref="B3:C9"/>
    </sheetView>
  </sheetViews>
  <sheetFormatPr defaultRowHeight="15"/>
  <sheetData>
    <row r="3" spans="2:3">
      <c r="B3">
        <v>1</v>
      </c>
      <c r="C3">
        <v>2</v>
      </c>
    </row>
    <row r="4" spans="2:3">
      <c r="B4">
        <v>11</v>
      </c>
      <c r="C4">
        <v>109.9233</v>
      </c>
    </row>
    <row r="5" spans="2:3">
      <c r="B5">
        <v>21</v>
      </c>
      <c r="C5">
        <v>260.15429999999998</v>
      </c>
    </row>
    <row r="6" spans="2:3">
      <c r="B6">
        <v>23</v>
      </c>
      <c r="C6">
        <v>203.04490000000001</v>
      </c>
    </row>
    <row r="7" spans="2:3">
      <c r="B7">
        <v>2</v>
      </c>
      <c r="C7">
        <v>20</v>
      </c>
    </row>
    <row r="8" spans="2:3">
      <c r="B8">
        <v>7</v>
      </c>
      <c r="C8">
        <v>41.697200000000002</v>
      </c>
    </row>
    <row r="9" spans="2:3">
      <c r="B9">
        <f>SUM(B3:B8)</f>
        <v>65</v>
      </c>
      <c r="C9">
        <f>SUM(C3:C8)</f>
        <v>636.8196999999999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Букачівці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2020-12-08T11:52:54Z</cp:lastPrinted>
  <dcterms:created xsi:type="dcterms:W3CDTF">2020-11-16T09:30:43Z</dcterms:created>
  <dcterms:modified xsi:type="dcterms:W3CDTF">2020-12-09T12:51:52Z</dcterms:modified>
</cp:coreProperties>
</file>