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890" yWindow="-330" windowWidth="18600" windowHeight="9435" tabRatio="885"/>
  </bookViews>
  <sheets>
    <sheet name="Богородчанська ОТГ" sheetId="5" r:id="rId1"/>
    <sheet name="Лист1" sheetId="6" r:id="rId2"/>
  </sheets>
  <definedNames>
    <definedName name="_xlnm._FilterDatabase" localSheetId="0" hidden="1">'Богородчанська ОТГ'!$B$4:$G$4</definedName>
    <definedName name="_xlnm.Print_Area" localSheetId="0">'Богородчанська ОТГ'!$A$1:$H$222</definedName>
  </definedNames>
  <calcPr calcId="145621"/>
</workbook>
</file>

<file path=xl/calcChain.xml><?xml version="1.0" encoding="utf-8"?>
<calcChain xmlns="http://schemas.openxmlformats.org/spreadsheetml/2006/main">
  <c r="D215" i="6"/>
  <c r="D188"/>
  <c r="D155"/>
  <c r="D137"/>
  <c r="D124"/>
  <c r="D113"/>
  <c r="D110"/>
  <c r="D105"/>
  <c r="D89"/>
  <c r="D58"/>
  <c r="D41"/>
  <c r="D27"/>
  <c r="D216" s="1"/>
  <c r="A220" i="5"/>
  <c r="D219" l="1"/>
  <c r="D192"/>
  <c r="D159"/>
  <c r="D141"/>
  <c r="D128"/>
  <c r="D117"/>
  <c r="D114"/>
  <c r="D109"/>
  <c r="D93"/>
  <c r="D62"/>
  <c r="D45"/>
  <c r="D31"/>
  <c r="D220" s="1"/>
</calcChain>
</file>

<file path=xl/sharedStrings.xml><?xml version="1.0" encoding="utf-8"?>
<sst xmlns="http://schemas.openxmlformats.org/spreadsheetml/2006/main" count="707" uniqueCount="364">
  <si>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</si>
  <si>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</si>
  <si>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</si>
  <si>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</si>
  <si>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</si>
  <si>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</si>
  <si>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</si>
  <si>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>01.03 Охоронна зона навколо (вздовж) об'єкта транспорту</t>
  </si>
  <si>
    <t>01.05 Охоронна зона навколо (вздовж) об'єкта енергетичної системи</t>
  </si>
  <si>
    <t>01.05 Охоронна зона навколо (вздовж) об'єкта енергетичної системи;                01.03 Охоронна зона навколо (вздовж) об'єкта транспорту</t>
  </si>
  <si>
    <t>2620480800:05:001:0040</t>
  </si>
  <si>
    <t>Івано-Франківська область, Богородчанський район, Глибоківська сільська рада, ур.Між потоками</t>
  </si>
  <si>
    <t>2620480800:05:001:0041</t>
  </si>
  <si>
    <t>Івано-Франківська область, Богородчанський район, Глибоківська сільська рада, ур.Під 16</t>
  </si>
  <si>
    <t>2620480800:02:001:0017</t>
  </si>
  <si>
    <t>Івано-Франківська область, Богородчанський район, Глибоківська сільська рада, ур.Лозовий</t>
  </si>
  <si>
    <t>2620480800:02:001:0018</t>
  </si>
  <si>
    <t>Івано-Франківська область, Богородчанський район, Глибоківська сільська рада, ур.Чертежі</t>
  </si>
  <si>
    <t>2620480800:05:001:0043</t>
  </si>
  <si>
    <t>2620480800:05:001:0044</t>
  </si>
  <si>
    <t>2620480800:02:001:0023</t>
  </si>
  <si>
    <t>2620480800:02:001:0013</t>
  </si>
  <si>
    <t>2620480800:05:001:0039</t>
  </si>
  <si>
    <t>Івано-Франківська область, Богородчанський район, Глибоківська сільська рада, ур.Зруби</t>
  </si>
  <si>
    <t>2620480800:02:001:0015</t>
  </si>
  <si>
    <t>2620480800:02:001:0016</t>
  </si>
  <si>
    <t>2620480800:05:001:0042</t>
  </si>
  <si>
    <t>2620480800:05:001:0045</t>
  </si>
  <si>
    <t>2620480800:02:001:0019</t>
  </si>
  <si>
    <t>2620480800:02:001:0020</t>
  </si>
  <si>
    <t>2620480800:02:001:0021</t>
  </si>
  <si>
    <t>2620480800:02:001:0022</t>
  </si>
  <si>
    <t>Івано-Франківська область, Богородчанський район, Глибоківська сільська рада, ур.Маслятина</t>
  </si>
  <si>
    <t xml:space="preserve">01.13 Для іншого сільськогосподарського призначення </t>
  </si>
  <si>
    <t>2620480800:03:001:0001</t>
  </si>
  <si>
    <t>2620480800:05:001:0050</t>
  </si>
  <si>
    <t xml:space="preserve">01.02 Для ведення фермерського господарства </t>
  </si>
  <si>
    <t>2620480800:02:001:0024</t>
  </si>
  <si>
    <t>2620480900:02:002:0557</t>
  </si>
  <si>
    <t>Івано-Франківська область, Богородчанський район, Глибівська сільська рада, ур.Луги</t>
  </si>
  <si>
    <t>2620480900:02:001:0188</t>
  </si>
  <si>
    <t>Івано-Франківська область, Богородчанський район, Глибівська сільська рада, ур.Під лісом</t>
  </si>
  <si>
    <t>2620480900:02:001:0189</t>
  </si>
  <si>
    <t>Івано-Франківська область, Богородчанський район, Глибівська сільська рада, ур.Кусник</t>
  </si>
  <si>
    <t>2620480900:02:001:0190</t>
  </si>
  <si>
    <t>2620480900:02:001:0191</t>
  </si>
  <si>
    <t>Івано-Франківська область, Богородчанський район, Глибівська сільська рада, ур.Чертежі</t>
  </si>
  <si>
    <t>01.02 Для ведення фермерського господарства</t>
  </si>
  <si>
    <t>2620480900:02:001:0192</t>
  </si>
  <si>
    <t>2620480900:02:001:0194</t>
  </si>
  <si>
    <t>2620480900:02:002:0558</t>
  </si>
  <si>
    <t>Івано-Франківська область, Богородчанський район, Глибівська сільська рада, ур.Рубани</t>
  </si>
  <si>
    <t>2620480900:02:002:0559</t>
  </si>
  <si>
    <t>Івано-Франківська область, Богородчанський район, Глибівська сільська рада, ур.Матіївець</t>
  </si>
  <si>
    <t>2620480900:02:002:0570</t>
  </si>
  <si>
    <t>Івано-Франківська область, Богородчанський район, Глибівська сільська рада, урочище "Луги"</t>
  </si>
  <si>
    <t>2620480900:02:002:0571</t>
  </si>
  <si>
    <t>2620480900:02:002:0572</t>
  </si>
  <si>
    <t>2620480900:02:002:0551</t>
  </si>
  <si>
    <t>Івано-Франківська область, Богородчанський район, Глибівська сільська рада, урочище "За греблею"</t>
  </si>
  <si>
    <t>оренда гр. Кухарчук Віктор Васильович від 06.10.2011 р. ; суборенда ФГ "Перлина Підгір'я" від 08.02.2012 р.</t>
  </si>
  <si>
    <t>2620481200:05:001:0023</t>
  </si>
  <si>
    <t>Івано-Франківська область, Богородчанський район, Горохолинська сільська рада, ур.Біля Купчака</t>
  </si>
  <si>
    <t>2620481200:03:001:0582</t>
  </si>
  <si>
    <t>Івано-Франківська область, Богородчанський район, Горохолинська сільська рада, ур.Біля Середюка</t>
  </si>
  <si>
    <t>2620481200:03:001:0581</t>
  </si>
  <si>
    <t>Івано-Франківська область, Богородчанський район, Горохолинська сільська рада, ур.Біля сокодавочного</t>
  </si>
  <si>
    <t>01.13 Для іншого сільськогосподарського призначення</t>
  </si>
  <si>
    <t>2620481200:05:001:0024</t>
  </si>
  <si>
    <t>Івано-Франківська область, Богородчанський район, Горохолинська сільська рада, ур.Панацівка</t>
  </si>
  <si>
    <t>01.01 Для ведення товарного сільськогосподарського виробництва</t>
  </si>
  <si>
    <t>оренда гр. Гордійчук Анатолій Іванович від 04.10.2019 р. № 33547934</t>
  </si>
  <si>
    <t>2620481200:03:005:0312</t>
  </si>
  <si>
    <t>Івано-Франківська область, Богородчанський район, Горохолинська сільська рада, ур.За садком</t>
  </si>
  <si>
    <t>2620481200:05:001:0026</t>
  </si>
  <si>
    <t>2620481200:05:001:0025</t>
  </si>
  <si>
    <t>Івано-Франківська область, Богородчанський район, Горохолинська сільська рада, ур.Біля Прусака</t>
  </si>
  <si>
    <t>2620481200:05:001:0028</t>
  </si>
  <si>
    <t>Івано-Франківська область, Богородчанський район, Горохолинська сільська рада, ур.Помірки</t>
  </si>
  <si>
    <t>2620481200:05:001:0029</t>
  </si>
  <si>
    <t>2620481200:03:002:0519</t>
  </si>
  <si>
    <t>Івано-Франківська область, Богородчанський район, Горохолинська сільська рада, ур.Біля церкви</t>
  </si>
  <si>
    <t>2620481200:05:001:0030</t>
  </si>
  <si>
    <t>2620481200:05:001:0031</t>
  </si>
  <si>
    <t>2620481200:05:001:0032</t>
  </si>
  <si>
    <t>2620481600:02:002:0598</t>
  </si>
  <si>
    <t>Івано-Франківська область, Богородчанський район, Грабовецька сільська рада, ур.Коло михалка</t>
  </si>
  <si>
    <t>2620481600:02:002:0602</t>
  </si>
  <si>
    <t>Івано-Франківська область, Богородчанський район, Грабовецька сільська рада, ур.Гора</t>
  </si>
  <si>
    <t>2620481600:02:002:0601</t>
  </si>
  <si>
    <t>Івано-Франківська область, Богородчанський район, Грабовецька сільська рада, ур.Коло бочки</t>
  </si>
  <si>
    <t>2620481600:02:002:0603</t>
  </si>
  <si>
    <t>2620481600:02:002:0604</t>
  </si>
  <si>
    <t>Івано-Франківська область, Богородчанський район, Грабовецька сільська рада, ур.Коло Половика</t>
  </si>
  <si>
    <t>2620481600:02:002:0605</t>
  </si>
  <si>
    <t>Івано-Франківська область, Богородчанський район, Грабовецька сільська рада, ур.Домніківщина</t>
  </si>
  <si>
    <t>2620481600:03:001:0001</t>
  </si>
  <si>
    <t>Івано-Франківська область, Богородчанський район, Грабовецька сільська рада, ур.Крікавець</t>
  </si>
  <si>
    <t>2620481600:02:002:0606</t>
  </si>
  <si>
    <t>Івано-Франківська область, Богородчанський район, Грабовецька сільська рада, ур.Під погар</t>
  </si>
  <si>
    <t>2620481600:02:002:0607</t>
  </si>
  <si>
    <t>Івано-Франківська область, Богородчанський район, Грабовецька сільська рада, ур.Коло хупанів</t>
  </si>
  <si>
    <t>2620481600:02:002:0609</t>
  </si>
  <si>
    <t>2620481600:02:002:0608</t>
  </si>
  <si>
    <t>Івано-Франківська область, Богородчанський район, Грабовецька сільська рада, ур.Коло Петрицького</t>
  </si>
  <si>
    <t>2620481600:02:002:0610</t>
  </si>
  <si>
    <t>2620481600:02:002:0611</t>
  </si>
  <si>
    <t>2620481600:02:002:0612</t>
  </si>
  <si>
    <t>2620481600:02:002:0614</t>
  </si>
  <si>
    <t>Івано-Франківська область, Богородчанський район, Грабовецька сільська рада, ур.Івашево</t>
  </si>
  <si>
    <t>2620481600:02:002:0615</t>
  </si>
  <si>
    <t>Івано-Франківська область, Богородчанський район, Грабовецька сільська рада, ур.Атаманка мала</t>
  </si>
  <si>
    <t>2620481600:03:001:0005</t>
  </si>
  <si>
    <t>2620481600:02:002:0617</t>
  </si>
  <si>
    <t>Івано-Франківська область, Богородчанський район, Грабовецька сільська рада, ур.Дощате</t>
  </si>
  <si>
    <t>2620481600:02:001:0385</t>
  </si>
  <si>
    <t>Івано-Франківська область, Богородчанський район, Грабовецька сільська рада, ур.Лози</t>
  </si>
  <si>
    <t>2620481600:02:002:0620</t>
  </si>
  <si>
    <t>Івано-Франківська область, Богородчанський район, Грабовецька сільська рада, ур.Половик</t>
  </si>
  <si>
    <t>2620481600:02:002:0619</t>
  </si>
  <si>
    <t>Івано-Франківська область, Богородчанський район, Грабовецька сільська рада, ур.Чернече</t>
  </si>
  <si>
    <t>2620481600:02:002:0618</t>
  </si>
  <si>
    <t>Івано-Франківська область, Богородчанський район, Грабовецька сільська рада, ур.Сад</t>
  </si>
  <si>
    <t>2620481600:02:002:0621</t>
  </si>
  <si>
    <t>Івано-Франківська область, Богородчанський район, Грабовецька сільська рада, ур.Коло шевчук</t>
  </si>
  <si>
    <t>2620481600:02:002:0622</t>
  </si>
  <si>
    <t xml:space="preserve">01.05 Охоронна зона навколо (вздовж) об'єкта енергетичної системи </t>
  </si>
  <si>
    <t>2620482800:05:001:0005</t>
  </si>
  <si>
    <t>Івано-Франківська область, Богородчанський район, Жураківська сільська рада, ур.Біля Грицючки</t>
  </si>
  <si>
    <t>2620482800:05:001:0006</t>
  </si>
  <si>
    <t>2620482800:05:001:0007</t>
  </si>
  <si>
    <t>Івано-Франківська область, Богородчанський район, Жураківська сільська рада, ур.Раковець</t>
  </si>
  <si>
    <t>01.03 Охоронна зона навколо (вздовж) об'єкта транспорту;                                 01.04 Охоронна зона навколо (вздовж) об'єкта зв'язку;                                         01.05 Охоронна зона навколо (вздовж) об'єкта енергетичної системи</t>
  </si>
  <si>
    <t>2620482800:06:001:0007</t>
  </si>
  <si>
    <t>Івано-Франківська область, Богородчанський район, Жураківська сільська рада, ур.Луги</t>
  </si>
  <si>
    <t>2620482800:06:001:0032</t>
  </si>
  <si>
    <t>Івано-Франківська область, Богородчанський район, Жураківська сільська рада, ур.Млаки</t>
  </si>
  <si>
    <t>2620482800:06:001:0031</t>
  </si>
  <si>
    <t>2620482800:05:001:0008</t>
  </si>
  <si>
    <t>Івано-Франківська область, Богородчанський район, Жураківська сільська рада, ур.Долини</t>
  </si>
  <si>
    <t>01.04 Охоронна зона навколо (вздовж) об'єкта зв'язку</t>
  </si>
  <si>
    <t>2620482800:08:001:0062</t>
  </si>
  <si>
    <t>Івано-Франківська область, Богородчанський район, Жураківська сільська рада, урочище "Журавель"</t>
  </si>
  <si>
    <t>2620482800:06:001:0033</t>
  </si>
  <si>
    <t>Івано-Франківська область, Богородчанський район, Жураківська сільська рада, урочище "Млаки"</t>
  </si>
  <si>
    <t>2620482800:05:001:0029</t>
  </si>
  <si>
    <t>Івано-Франківська область, Богородчанський район, Жураківська сільська рада, урочище "Біля Вовків"</t>
  </si>
  <si>
    <t>2620482800:05:001:0030</t>
  </si>
  <si>
    <t>2620482800:05:001:0031</t>
  </si>
  <si>
    <t>2620482800:04:001:0001</t>
  </si>
  <si>
    <t>2620482900:02:002:0565</t>
  </si>
  <si>
    <t>Івано-Франківська область, Богородчанський район, Заберезька сільська рада, ур.Біля Небори</t>
  </si>
  <si>
    <t>2620482900:02:004:0259</t>
  </si>
  <si>
    <t>Івано-Франківська область, Богородчанський район, Заберезька сільська рада, ур.У лісі</t>
  </si>
  <si>
    <t>2620482900:02:003:0269</t>
  </si>
  <si>
    <t>Івано-Франківська область, Богородчанський район, Заберезька сільська рада, ур.Лази за Костевичем</t>
  </si>
  <si>
    <t>2620482900:02:003:0268</t>
  </si>
  <si>
    <t>Івано-Франківська область, Богородчанський район, Заберезька сільська рада, ур. У лісі</t>
  </si>
  <si>
    <t>2620483200:02:002:0664</t>
  </si>
  <si>
    <t>Івано-Франківська область, Богородчанський район, Іваниківська сільська рада, ур. Біля Вовчихи</t>
  </si>
  <si>
    <t>оренда гр. Попович Василь Борисович від 01.11.2017 р. № 23228706</t>
  </si>
  <si>
    <t>01.03 Охоронна зона навколо (вздовж) об'єкта транспорту;                                 01.05 Охоронна зона навколо (вздовж) об'єкта енергетичної системи</t>
  </si>
  <si>
    <t>2620487800:02:003:0071</t>
  </si>
  <si>
    <t>Івано-Франківська область, Богородчанський район, Похівська сільська рада, ур.Коло компресорної</t>
  </si>
  <si>
    <t>2620487800:02:003:0072</t>
  </si>
  <si>
    <t>Івано-Франківська область, Богородчанський район, Похівська сільська рада, ур.Коло Юрка</t>
  </si>
  <si>
    <t>оренда  ТзОВ "Оскар Агро" від 08.10.2019 р. № 33639823</t>
  </si>
  <si>
    <t>2620487800:02:003:0074</t>
  </si>
  <si>
    <t>Івано-Франківська область, Богородчанський район, Похівська сільська рада, ур.Коло вузлів запуску</t>
  </si>
  <si>
    <t>2620487800:02:003:0130</t>
  </si>
  <si>
    <t>2620487800:02:003:0132</t>
  </si>
  <si>
    <t>оренда Тзов "Зірка Карпат" від 04.09.2019 р. № 33127847</t>
  </si>
  <si>
    <t>2620487800:02:003:0076</t>
  </si>
  <si>
    <t>2620487800:02:003:0077</t>
  </si>
  <si>
    <t>2620487800:02:001:0020</t>
  </si>
  <si>
    <t>Івано-Франківська область, Богородчанський район, Похівська сільська рада, ур.Коло Шипки</t>
  </si>
  <si>
    <t>2620487800:02:003:0181</t>
  </si>
  <si>
    <t>Івано-Франківська область, Богородчанський район, Похівська сільська рада, урочище "Коло бурової"</t>
  </si>
  <si>
    <t>2620487200:02:005:0304</t>
  </si>
  <si>
    <t>Івано-Франківська область, Богородчанський район, Підгірська сільська рада, ур.Гора висока</t>
  </si>
  <si>
    <t>оренда Тзов "Зірка Карпат" від 30.05.2019 р. № 31820150</t>
  </si>
  <si>
    <t>2620487200:03:002:0012</t>
  </si>
  <si>
    <t>Івано-Франківська область, Богородчанський район, Підгірська сільська рада, ур.Під Жураками</t>
  </si>
  <si>
    <t>2620487200:02:001:0393</t>
  </si>
  <si>
    <t>Івано-Франківська область, Богородчанський район, Підгірська сільська рада, ур.Степич</t>
  </si>
  <si>
    <t>2620487200:02:001:0391</t>
  </si>
  <si>
    <t>2620487200:02:005:0001</t>
  </si>
  <si>
    <t>Івано-Франківська область, Богородчанський район, Підгірська сільська рада, урочище Корчовка</t>
  </si>
  <si>
    <t>2620488400:02:006:0153</t>
  </si>
  <si>
    <t>2620488400:02:005:0160</t>
  </si>
  <si>
    <t>Івано-Франківська область, Богородчанський район, Саджавська сільська рада, ур.Середній потік</t>
  </si>
  <si>
    <t>2620488400:02:006:0154</t>
  </si>
  <si>
    <t>2620488400:02:005:0161</t>
  </si>
  <si>
    <t>01 05 Охоронна зона навколо (вздовж) об'єкта енергетичної системи</t>
  </si>
  <si>
    <t>2620488400:03:002:0001</t>
  </si>
  <si>
    <t>Івано-Франківська область, Богородчанський район, Саджавська сільська рада, ур.На хибу</t>
  </si>
  <si>
    <t>оренда  ТзОВ "Зірка Карпат" від 13.04.2019 р. № 31199590</t>
  </si>
  <si>
    <t>2620488400:03:002:0002</t>
  </si>
  <si>
    <t>Івано-Франківська область, Богородчанський район, Саджавська сільська рада, ур.Біля Підземки</t>
  </si>
  <si>
    <t>2620488400:03:002:0003</t>
  </si>
  <si>
    <t>Івано-Франківська область, Богородчанський район, Саджавська сільська рада, ур.Підземки</t>
  </si>
  <si>
    <t>2620488400:03:002:0004</t>
  </si>
  <si>
    <t>Івано-Франківська область, Богородчанський район, Саджавська сільська рада, ур.Біля підземки</t>
  </si>
  <si>
    <t>2620488400:03:002:0005</t>
  </si>
  <si>
    <t>оренда  ТзОВ "Зірка Карпат" від 13.04.2019 р. № 31199893</t>
  </si>
  <si>
    <t>2620488400:03:002:0006</t>
  </si>
  <si>
    <t>2620488400:02:006:0161</t>
  </si>
  <si>
    <t>Івано-Франківська область, Богородчанський район, Саджавська сільська рада, урочище "Мазурівське"</t>
  </si>
  <si>
    <t>2620488400:02:005:0166</t>
  </si>
  <si>
    <t>2620488400:02:005:0165</t>
  </si>
  <si>
    <t>Івано-Франківська область, Богородчанський район, Саджавська сільська рада, урочище "Над лугами"</t>
  </si>
  <si>
    <t>2620488400:02:005:0164</t>
  </si>
  <si>
    <t>2620488400:02:004:0099</t>
  </si>
  <si>
    <t>Івано-Франківська область, Богородчанський район, Саджавська сільська рада, урочище "Кусник"</t>
  </si>
  <si>
    <t>01.09 Охоронна зона навколо промислового об'єкта</t>
  </si>
  <si>
    <t>2620488800:02:003:0080</t>
  </si>
  <si>
    <t>Івано-Франківська область, Богородчанський район, Старунська сільська рада, ур.Кам'яне</t>
  </si>
  <si>
    <t>2620488800:02:004:0040</t>
  </si>
  <si>
    <t>Івано-Франківська область, Богородчанський район, Старунська сільська рада, ур.Мала толока</t>
  </si>
  <si>
    <t>2620488800:02:002:0033</t>
  </si>
  <si>
    <t>Івано-Франківська область, Богородчанський район, Старунська сільська рада, ур.Верпіль</t>
  </si>
  <si>
    <t>2620488800:02:003:0078</t>
  </si>
  <si>
    <t>2620488800:02:003:0079</t>
  </si>
  <si>
    <t>2620488800:02:003:0081</t>
  </si>
  <si>
    <t>2620488800:02:002:0034</t>
  </si>
  <si>
    <t>2620488800:04:001:0006</t>
  </si>
  <si>
    <t>Івано-Франківська область, Богородчанський район, Старунська сільська рада, ур.Обіч</t>
  </si>
  <si>
    <t>2620488800:02:002:0035</t>
  </si>
  <si>
    <t>Івано-Франківська область, Богородчанський район, Старунська сільська рада, ур.Погарі</t>
  </si>
  <si>
    <t>2620488800:02:004:0041</t>
  </si>
  <si>
    <t>Івано-Франківська область, Богородчанський район, Старунська сільська рада, ур.Заділля</t>
  </si>
  <si>
    <t>2620488800:02:004:0042</t>
  </si>
  <si>
    <t>2620488800:02:003:0082</t>
  </si>
  <si>
    <t>Івано-Франківська область, Богородчанський район, Старунська сільська рада, ур.Підверпіль</t>
  </si>
  <si>
    <t>2620488800:02:002:0036</t>
  </si>
  <si>
    <t>2620488800:02:004:0045</t>
  </si>
  <si>
    <t>Івано-Франківська область, Богородчанський район, Старунська сільська рада, ур.Лілея</t>
  </si>
  <si>
    <t>2620488800:03:001:0005</t>
  </si>
  <si>
    <t>Івано-Франківська область, Богородчанський район, Старунська сільська рада, ур.Середні</t>
  </si>
  <si>
    <t>2620488800:03:001:0006</t>
  </si>
  <si>
    <t>Івано-Франківська область, Богородчанський район, Старунська сільська рада, ур.Ставище</t>
  </si>
  <si>
    <t>2620488800:02:004:0048</t>
  </si>
  <si>
    <t>Івано-Франківська область, Богородчанський район, Старунська сільська рада, ур.Фермерське господарство</t>
  </si>
  <si>
    <t>2620488800:02:004:0047</t>
  </si>
  <si>
    <t>2620488800:02:004:0046</t>
  </si>
  <si>
    <t>2620488800:02:002:0037</t>
  </si>
  <si>
    <t>2620488800:02:002:0038</t>
  </si>
  <si>
    <t>2620488800:02:002:0039</t>
  </si>
  <si>
    <t>2620488800:02:001:0037</t>
  </si>
  <si>
    <t>Івано-Франківська область, Богородчанський район, Старунська сільська рада, ур.Ластівці</t>
  </si>
  <si>
    <t>2620488800:02:001:0038</t>
  </si>
  <si>
    <t>2620488800:03:001:0004</t>
  </si>
  <si>
    <t>2620488800:02:004:0043</t>
  </si>
  <si>
    <t>2620488800:02:004:0044</t>
  </si>
  <si>
    <t>2620488800:02:003:0083</t>
  </si>
  <si>
    <t>2620488800:04:001:0007</t>
  </si>
  <si>
    <t>2620488800:02:001:0039</t>
  </si>
  <si>
    <t>2620488800:02:001:0040</t>
  </si>
  <si>
    <t>2620488800:04:001:0008</t>
  </si>
  <si>
    <t>2620489000:02:001:0018</t>
  </si>
  <si>
    <t>Івано-Франківська область, Богородчанський район, Хмелівська сільська рада, ур.До хресної дороги</t>
  </si>
  <si>
    <t>2620489000:02:002:0059</t>
  </si>
  <si>
    <t>Івано-Франківська область, Богородчанський район, Хмелівська сільська рада, ур.Біля Болині</t>
  </si>
  <si>
    <t>оренда ТзОВ "Зірка Карпат" від 13.04.2019 р. № 31200076</t>
  </si>
  <si>
    <t>2620489000:02:001:0017</t>
  </si>
  <si>
    <t>Івано-Франківська область, Богородчанський район, Хмелівська сільська рада, ур.Луги</t>
  </si>
  <si>
    <t>2620489000:02:002:0055</t>
  </si>
  <si>
    <t>Івано-Франківська область, Богородчанський район, Хмелівська сільська рада, ур.Кусник</t>
  </si>
  <si>
    <t>2620489000:02:002:0056</t>
  </si>
  <si>
    <t>2620489000:02:002:0057</t>
  </si>
  <si>
    <t>2620489000:02:002:0058</t>
  </si>
  <si>
    <t>2620489000:02:001:0019</t>
  </si>
  <si>
    <t>2620489000:02:002:0061</t>
  </si>
  <si>
    <t>2620489000:02:002:0062</t>
  </si>
  <si>
    <t>2620489000:02:002:0063</t>
  </si>
  <si>
    <t>2620489000:02:002:0060</t>
  </si>
  <si>
    <t>2620489000:02:002:0064</t>
  </si>
  <si>
    <t>Івано-Франківська область, Богородчанський район, Хмелівська сільська рада, ур.Мокрий</t>
  </si>
  <si>
    <t>2620489000:02:004:0001</t>
  </si>
  <si>
    <t>Івано-Франківська область, Богородчанський район, Хмелівська сільська рада, ур.Луква</t>
  </si>
  <si>
    <t>2620489000:02:004:0002</t>
  </si>
  <si>
    <t>2620489000:02:002:0065</t>
  </si>
  <si>
    <t>2620489000:02:002:0066</t>
  </si>
  <si>
    <t>2620489000:02:004:0003</t>
  </si>
  <si>
    <t>2620489000:02:004:0004</t>
  </si>
  <si>
    <t>2620489000:02:004:0005</t>
  </si>
  <si>
    <t>2620489000:02:004:0006</t>
  </si>
  <si>
    <t>2620489000:02:004:0007</t>
  </si>
  <si>
    <t>2620489000:02:004:0008</t>
  </si>
  <si>
    <t>2620489000:02:004:0009</t>
  </si>
  <si>
    <t>2620489000:02:004:0010</t>
  </si>
  <si>
    <t>2620489000:02:001:0085</t>
  </si>
  <si>
    <t>Івано-Франківська область, Богородчанський район, Хмелівська сільська рада, урочище "Лази"</t>
  </si>
  <si>
    <t>2620480800:02:001:0328</t>
  </si>
  <si>
    <t>2620480800:05:001:0048</t>
  </si>
  <si>
    <t>Івано-Франківська область, Богородчанський район, Глибоківська сільська рада, ур.За вагою</t>
  </si>
  <si>
    <t>2620480800:05:001:0049</t>
  </si>
  <si>
    <t>2620481200:04:003:0326</t>
  </si>
  <si>
    <t>Івано-Франківська область, Богородчанський район, Горохолинська сільська рада, ур.Біля Величковського</t>
  </si>
  <si>
    <t>2620481200:05:001:0027</t>
  </si>
  <si>
    <t>2620481600:02:002:0597</t>
  </si>
  <si>
    <t>Івано-Франківська область, Богородчанський район, Грабовецька сільська рада, ур.Ромасючка</t>
  </si>
  <si>
    <t>2620481600:02:002:0599</t>
  </si>
  <si>
    <t>2620481600:02:002:0600</t>
  </si>
  <si>
    <t>2620481600:02:002:0613</t>
  </si>
  <si>
    <t>2620481600:02:002:0616</t>
  </si>
  <si>
    <t>2620482800:08:001:0061</t>
  </si>
  <si>
    <t>2620482800:08:001:0063</t>
  </si>
  <si>
    <t>Івано-Франківська область, Богородчанський район, Саджавська сільська рада, ур.Шокалівський потік</t>
  </si>
  <si>
    <t>2620488400:02:006:0160</t>
  </si>
  <si>
    <t>2620488401:06:001:0019</t>
  </si>
  <si>
    <t>2620487200:02:005:0305</t>
  </si>
  <si>
    <t>2620481200:04:001:0154</t>
  </si>
  <si>
    <t>2620487800:02:003:0073</t>
  </si>
  <si>
    <t>2620480800:05:001:0046</t>
  </si>
  <si>
    <t>2620480800:02:001:0014</t>
  </si>
  <si>
    <t>2620480800:05:001:0047</t>
  </si>
  <si>
    <t>Івано-Франківська область, Богородчанський район, Глибоківська сільська рада, ур.Колії</t>
  </si>
  <si>
    <t>2620483200:04:001:0008</t>
  </si>
  <si>
    <t>2620487200:02:004:0357</t>
  </si>
  <si>
    <t>2620487200:02:004:0358</t>
  </si>
  <si>
    <t>2620487200:02:004:0356</t>
  </si>
  <si>
    <t>2620487200:02:004:0354</t>
  </si>
  <si>
    <t>2620487200:02:004:0355</t>
  </si>
  <si>
    <t>Івано-Франківська область, Богородчанський район, Підгірська сільська рада, урочище Над Джамійками</t>
  </si>
  <si>
    <t>01.02. Для ведення фермерського господарства</t>
  </si>
  <si>
    <t>01.08 Охоронна зона навколо інженерних комунікацій</t>
  </si>
  <si>
    <t>оренда Сидорук Андрій Михайлович від 05.06.2020</t>
  </si>
  <si>
    <t xml:space="preserve">01.05 Охоронна зона навколо (вздовж) об'єкта енергетичної системи;                                            01.03 Охоронна зона навколо (вздовж) об'єкта транспорту </t>
  </si>
  <si>
    <t>Івано-Франківська область, Богородчанський район, Горохолинська сільська рада, ур.Циганова</t>
  </si>
  <si>
    <t>оренда Довжинський Ігор Романович від 28.07.2020 №37586560</t>
  </si>
  <si>
    <t>01.03 Охоронна зона навколо (вздовж) об'єкта транспорту; 07.03 Право прокладання та експлуатації ліній електро передач, зв'язку, трубопроводів, інших лінійних комунікацій</t>
  </si>
  <si>
    <t>2620487200:02:001:0392</t>
  </si>
  <si>
    <t>01.05 Охоронна зона навколо (вздовж) об'єкта енергетичної системи 0,6378 га</t>
  </si>
  <si>
    <t xml:space="preserve">01.03 Охоронна зона навколо (вздовж) об'єкта транспорту пл. 2,2791 га </t>
  </si>
  <si>
    <t>07.03 Право прокладення та експлуатації ліній електропередачі, зв'язку,  трубопроводів. інших лінійних комунікацій 0,0150</t>
  </si>
  <si>
    <t>01.05 Охоронна зона навколо (вздовж) об'єкта енергетичної системи 0,1029 га</t>
  </si>
  <si>
    <t>01.05 Охоронна зона навколо (вздовж) об'єкта енергетичної системи 4,7098</t>
  </si>
  <si>
    <t>01.05 Охоронна зона навколо (вздовж) об'єкта енергетичної системи пл. 1,1019 га</t>
  </si>
  <si>
    <t>01.05 Охоронна зона навколо (вздовж) об'єкта енергетичної системи пл.0,3379 га</t>
  </si>
  <si>
    <t>01.03 Охоронна зона навколо інженерних комунікацій 1.2003 га</t>
  </si>
  <si>
    <t>Всього по Глибоківській сільській раді</t>
  </si>
  <si>
    <t>Всього по Глибівській сільській раді</t>
  </si>
  <si>
    <t>Всього по Горохолинській сільській раді</t>
  </si>
  <si>
    <t>Всього по Грабовецькій сільській раді</t>
  </si>
  <si>
    <t>Всього по Жураківській сільській раді</t>
  </si>
  <si>
    <t>Всього по Заберезькій сільській раді</t>
  </si>
  <si>
    <t>Всього по Іваниківській сільській раді</t>
  </si>
  <si>
    <t>Всього по Похівській сільській раді</t>
  </si>
  <si>
    <t>Всього по Саджавській сільській раді</t>
  </si>
  <si>
    <t>Всьго по Старунській сільській раді</t>
  </si>
  <si>
    <t>Всього по Хмелівській сільській раді</t>
  </si>
  <si>
    <t>оренда  ТзОВ "ДружбаАгро" від 16.04.2019 р. № 31238035</t>
  </si>
  <si>
    <t>оренда  ФГ "АсканіяІФ" від 29.05.2018 р. № 26414668</t>
  </si>
  <si>
    <t xml:space="preserve">оренда ві ес прикарпаття наказ 9800/1518Сг дозвіл  </t>
  </si>
  <si>
    <t>Всього по Підгірській сільській раді</t>
  </si>
  <si>
    <t>Всього по Богородчанській селищна раді ОТГ</t>
  </si>
  <si>
    <t xml:space="preserve">                      Додаток до Акту від _________ 2020 року </t>
  </si>
  <si>
    <r>
      <t xml:space="preserve">Начальник, голова комісії з ліквідації                                                                  Головного управління Держгеокадастру
в Івано-Франківській області 
___________________                    </t>
    </r>
    <r>
      <rPr>
        <u/>
        <sz val="14"/>
        <rFont val="Times New Roman"/>
        <family val="1"/>
        <charset val="204"/>
      </rPr>
      <t>Наталія ГАВРИЩУК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       (ПІП)</t>
    </r>
    <r>
      <rPr>
        <sz val="10"/>
        <rFont val="Arial Cyr"/>
        <charset val="204"/>
      </rPr>
      <t xml:space="preserve">
</t>
    </r>
  </si>
  <si>
    <t>2620481600:02:002:0591</t>
  </si>
  <si>
    <t xml:space="preserve">16.00. Землі запасу (земельні ділянки кожної категорії земель, які не надані у власність або користування громадянам чи юридичним особам) </t>
  </si>
  <si>
    <t>01.10 Для обслуговування тваринницького приміщення літнього табору, будівництва нових приміщень з метою їх подальшого використання для сільськогосподарських потреб</t>
  </si>
  <si>
    <t>оренда "Агрофірма Роси Карпат" від 08.04.2020 до 07.04.2063</t>
  </si>
  <si>
    <r>
      <t xml:space="preserve">Голова Богородчанської селищної ради                                                                                                                                                                                                                                                                                                                        
_____________                 </t>
    </r>
    <r>
      <rPr>
        <u/>
        <sz val="14"/>
        <rFont val="Times New Roman"/>
        <family val="1"/>
        <charset val="204"/>
      </rPr>
      <t>Ростислав ЗАРЕМБА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>М.П. (підпис)                                                          (ПІП)</t>
    </r>
    <r>
      <rPr>
        <sz val="14"/>
        <rFont val="Times New Roman"/>
        <family val="1"/>
        <charset val="204"/>
      </rPr>
      <t xml:space="preserve">
</t>
    </r>
    <r>
      <rPr>
        <sz val="10"/>
        <rFont val="Arial Cyr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</si>
</sst>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2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rgb="FF3F3F3F"/>
      <name val="Times New Roman"/>
      <family val="2"/>
      <charset val="204"/>
    </font>
    <font>
      <sz val="10"/>
      <color theme="1"/>
      <name val="Arial Cyr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9" fillId="0" borderId="0"/>
    <xf numFmtId="0" fontId="6" fillId="0" borderId="0"/>
    <xf numFmtId="0" fontId="20" fillId="0" borderId="0"/>
    <xf numFmtId="0" fontId="6" fillId="0" borderId="0"/>
    <xf numFmtId="0" fontId="21" fillId="3" borderId="3" applyNumberFormat="0" applyAlignment="0" applyProtection="0"/>
  </cellStyleXfs>
  <cellXfs count="88">
    <xf numFmtId="0" fontId="0" fillId="0" borderId="0" xfId="0"/>
    <xf numFmtId="164" fontId="10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164" fontId="24" fillId="2" borderId="1" xfId="0" applyNumberFormat="1" applyFont="1" applyFill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" fontId="13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64" fontId="2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164" fontId="25" fillId="0" borderId="1" xfId="0" applyNumberFormat="1" applyFont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/>
    </xf>
    <xf numFmtId="0" fontId="13" fillId="0" borderId="1" xfId="1" applyFont="1" applyBorder="1" applyAlignment="1" applyProtection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</cellXfs>
  <cellStyles count="8">
    <cellStyle name="Вывод 2" xfId="7"/>
    <cellStyle name="Гиперссылка" xfId="1" builtinId="8"/>
    <cellStyle name="Обычный" xfId="0" builtinId="0"/>
    <cellStyle name="Обычный 2" xfId="2"/>
    <cellStyle name="Обычный 3" xfId="3"/>
    <cellStyle name="Обычный 3 4" xfId="4"/>
    <cellStyle name="Обычный 4" xfId="5"/>
    <cellStyle name="Обычный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ks.dzk.gov.ua/ex/map?cadnum=2620488400:02:006:0160" TargetMode="External"/><Relationship Id="rId2" Type="http://schemas.openxmlformats.org/officeDocument/2006/relationships/hyperlink" Target="https://nks.dzk.gov.ua/ex/map?cadnum=2620488400:02:006:0160" TargetMode="External"/><Relationship Id="rId1" Type="http://schemas.openxmlformats.org/officeDocument/2006/relationships/hyperlink" Target="https://nks.dzk.gov.ua/ex/map?cadnum=2620488400:02:006:016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nks.dzk.gov.ua/ex/map?cadnum=2620488400:02:006:0160" TargetMode="External"/><Relationship Id="rId4" Type="http://schemas.openxmlformats.org/officeDocument/2006/relationships/hyperlink" Target="https://nks.dzk.gov.ua/ex/map?cadnum=2620488400:02:006:01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B223"/>
  <sheetViews>
    <sheetView tabSelected="1" view="pageBreakPreview" topLeftCell="A214" zoomScale="110" zoomScaleNormal="70" zoomScaleSheetLayoutView="110" workbookViewId="0">
      <selection activeCell="H222" sqref="H222"/>
    </sheetView>
  </sheetViews>
  <sheetFormatPr defaultRowHeight="18.75"/>
  <cols>
    <col min="1" max="1" width="5.28515625" style="45" customWidth="1"/>
    <col min="2" max="2" width="38.140625" style="50" customWidth="1"/>
    <col min="3" max="3" width="44" style="18" customWidth="1"/>
    <col min="4" max="4" width="13.140625" style="51" customWidth="1"/>
    <col min="5" max="5" width="45.5703125" style="52" customWidth="1"/>
    <col min="6" max="6" width="26.140625" style="65" customWidth="1"/>
    <col min="7" max="7" width="29.42578125" style="78" customWidth="1"/>
    <col min="8" max="8" width="24.85546875" style="26" customWidth="1"/>
    <col min="9" max="16384" width="9.140625" style="27"/>
  </cols>
  <sheetData>
    <row r="1" spans="1:74" s="23" customFormat="1" ht="26.25" customHeight="1">
      <c r="A1" s="20"/>
      <c r="B1" s="20"/>
      <c r="C1" s="2"/>
      <c r="D1" s="21"/>
      <c r="E1" s="82" t="s">
        <v>357</v>
      </c>
      <c r="F1" s="83"/>
      <c r="G1" s="83"/>
      <c r="H1" s="22"/>
    </row>
    <row r="2" spans="1:74" s="23" customFormat="1" ht="25.5" customHeight="1">
      <c r="A2" s="20"/>
      <c r="B2" s="20"/>
      <c r="C2" s="2"/>
      <c r="D2" s="21"/>
      <c r="E2" s="24"/>
      <c r="F2" s="25"/>
      <c r="G2" s="77"/>
      <c r="H2" s="22"/>
    </row>
    <row r="3" spans="1:74" ht="61.5" customHeight="1">
      <c r="A3" s="66" t="s">
        <v>0</v>
      </c>
      <c r="B3" s="66" t="s">
        <v>1</v>
      </c>
      <c r="C3" s="66" t="s">
        <v>2</v>
      </c>
      <c r="D3" s="67" t="s">
        <v>3</v>
      </c>
      <c r="E3" s="66" t="s">
        <v>4</v>
      </c>
      <c r="F3" s="66" t="s">
        <v>5</v>
      </c>
      <c r="G3" s="66" t="s">
        <v>6</v>
      </c>
    </row>
    <row r="4" spans="1:74" ht="15.75" customHeight="1">
      <c r="A4" s="66">
        <v>1</v>
      </c>
      <c r="B4" s="66">
        <v>2</v>
      </c>
      <c r="C4" s="66">
        <v>3</v>
      </c>
      <c r="D4" s="56">
        <v>4</v>
      </c>
      <c r="E4" s="66">
        <v>5</v>
      </c>
      <c r="F4" s="66">
        <v>6</v>
      </c>
      <c r="G4" s="66">
        <v>7</v>
      </c>
    </row>
    <row r="5" spans="1:74" s="29" customFormat="1" ht="38.25">
      <c r="A5" s="7">
        <v>1</v>
      </c>
      <c r="B5" s="3" t="s">
        <v>10</v>
      </c>
      <c r="C5" s="5" t="s">
        <v>11</v>
      </c>
      <c r="D5" s="4">
        <v>7.1298000000000004</v>
      </c>
      <c r="E5" s="17" t="s">
        <v>360</v>
      </c>
      <c r="F5" s="6"/>
      <c r="G5" s="6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</row>
    <row r="6" spans="1:74" s="29" customFormat="1" ht="38.25">
      <c r="A6" s="7">
        <v>2</v>
      </c>
      <c r="B6" s="3" t="s">
        <v>12</v>
      </c>
      <c r="C6" s="5" t="s">
        <v>13</v>
      </c>
      <c r="D6" s="4">
        <v>0.27889999999999998</v>
      </c>
      <c r="E6" s="5" t="s">
        <v>360</v>
      </c>
      <c r="F6" s="6"/>
      <c r="G6" s="6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</row>
    <row r="7" spans="1:74" s="29" customFormat="1" ht="38.25">
      <c r="A7" s="7">
        <v>3</v>
      </c>
      <c r="B7" s="3" t="s">
        <v>14</v>
      </c>
      <c r="C7" s="5" t="s">
        <v>15</v>
      </c>
      <c r="D7" s="4">
        <v>0.86380000000000001</v>
      </c>
      <c r="E7" s="5" t="s">
        <v>360</v>
      </c>
      <c r="F7" s="6"/>
      <c r="G7" s="6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</row>
    <row r="8" spans="1:74" s="29" customFormat="1" ht="38.25">
      <c r="A8" s="7">
        <v>4</v>
      </c>
      <c r="B8" s="7" t="s">
        <v>16</v>
      </c>
      <c r="C8" s="6" t="s">
        <v>17</v>
      </c>
      <c r="D8" s="12">
        <v>3.6402000000000001</v>
      </c>
      <c r="E8" s="6" t="s">
        <v>360</v>
      </c>
      <c r="F8" s="6"/>
      <c r="G8" s="6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</row>
    <row r="9" spans="1:74" s="29" customFormat="1" ht="38.25">
      <c r="A9" s="7">
        <v>5</v>
      </c>
      <c r="B9" s="3" t="s">
        <v>18</v>
      </c>
      <c r="C9" s="5" t="s">
        <v>11</v>
      </c>
      <c r="D9" s="4">
        <v>0.40339999999999998</v>
      </c>
      <c r="E9" s="5" t="s">
        <v>360</v>
      </c>
      <c r="F9" s="6"/>
      <c r="G9" s="6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</row>
    <row r="10" spans="1:74" s="29" customFormat="1" ht="38.25">
      <c r="A10" s="7">
        <v>6</v>
      </c>
      <c r="B10" s="3" t="s">
        <v>19</v>
      </c>
      <c r="C10" s="5" t="s">
        <v>11</v>
      </c>
      <c r="D10" s="4">
        <v>0.55969999999999998</v>
      </c>
      <c r="E10" s="5" t="s">
        <v>360</v>
      </c>
      <c r="F10" s="6"/>
      <c r="G10" s="6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</row>
    <row r="11" spans="1:74" s="29" customFormat="1" ht="38.25">
      <c r="A11" s="7">
        <v>7</v>
      </c>
      <c r="B11" s="3" t="s">
        <v>20</v>
      </c>
      <c r="C11" s="5" t="s">
        <v>15</v>
      </c>
      <c r="D11" s="4">
        <v>0.15570000000000001</v>
      </c>
      <c r="E11" s="5" t="s">
        <v>360</v>
      </c>
      <c r="F11" s="6"/>
      <c r="G11" s="6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</row>
    <row r="12" spans="1:74" s="31" customFormat="1" ht="38.25">
      <c r="A12" s="7">
        <v>8</v>
      </c>
      <c r="B12" s="3" t="s">
        <v>21</v>
      </c>
      <c r="C12" s="5" t="s">
        <v>15</v>
      </c>
      <c r="D12" s="4">
        <v>3.1E-2</v>
      </c>
      <c r="E12" s="5" t="s">
        <v>360</v>
      </c>
      <c r="F12" s="6"/>
      <c r="G12" s="6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</row>
    <row r="13" spans="1:74" s="31" customFormat="1" ht="38.25">
      <c r="A13" s="7">
        <v>9</v>
      </c>
      <c r="B13" s="3" t="s">
        <v>22</v>
      </c>
      <c r="C13" s="5" t="s">
        <v>23</v>
      </c>
      <c r="D13" s="4">
        <v>0.30730000000000002</v>
      </c>
      <c r="E13" s="5" t="s">
        <v>360</v>
      </c>
      <c r="F13" s="6"/>
      <c r="G13" s="6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</row>
    <row r="14" spans="1:74" s="31" customFormat="1" ht="38.25">
      <c r="A14" s="7">
        <v>10</v>
      </c>
      <c r="B14" s="3" t="s">
        <v>24</v>
      </c>
      <c r="C14" s="5" t="s">
        <v>15</v>
      </c>
      <c r="D14" s="4">
        <v>0.30869999999999997</v>
      </c>
      <c r="E14" s="5" t="s">
        <v>360</v>
      </c>
      <c r="F14" s="6"/>
      <c r="G14" s="6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</row>
    <row r="15" spans="1:74" s="31" customFormat="1" ht="38.25">
      <c r="A15" s="7">
        <v>11</v>
      </c>
      <c r="B15" s="68" t="s">
        <v>25</v>
      </c>
      <c r="C15" s="5" t="s">
        <v>15</v>
      </c>
      <c r="D15" s="69">
        <v>1.4673</v>
      </c>
      <c r="E15" s="5" t="s">
        <v>360</v>
      </c>
      <c r="F15" s="6"/>
      <c r="G15" s="6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</row>
    <row r="16" spans="1:74" s="31" customFormat="1" ht="38.25">
      <c r="A16" s="7">
        <v>12</v>
      </c>
      <c r="B16" s="68" t="s">
        <v>26</v>
      </c>
      <c r="C16" s="5" t="s">
        <v>11</v>
      </c>
      <c r="D16" s="69">
        <v>9.2999999999999999E-2</v>
      </c>
      <c r="E16" s="5" t="s">
        <v>360</v>
      </c>
      <c r="F16" s="6"/>
      <c r="G16" s="6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</row>
    <row r="17" spans="1:74" s="31" customFormat="1" ht="38.25">
      <c r="A17" s="7">
        <v>13</v>
      </c>
      <c r="B17" s="68" t="s">
        <v>27</v>
      </c>
      <c r="C17" s="70" t="s">
        <v>23</v>
      </c>
      <c r="D17" s="4">
        <v>3.0259</v>
      </c>
      <c r="E17" s="5" t="s">
        <v>360</v>
      </c>
      <c r="F17" s="6"/>
      <c r="G17" s="6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</row>
    <row r="18" spans="1:74" s="31" customFormat="1" ht="38.25">
      <c r="A18" s="7">
        <v>14</v>
      </c>
      <c r="B18" s="68" t="s">
        <v>28</v>
      </c>
      <c r="C18" s="5" t="s">
        <v>15</v>
      </c>
      <c r="D18" s="69">
        <v>0.1166</v>
      </c>
      <c r="E18" s="5" t="s">
        <v>360</v>
      </c>
      <c r="F18" s="6"/>
      <c r="G18" s="6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</row>
    <row r="19" spans="1:74" s="31" customFormat="1" ht="38.25">
      <c r="A19" s="7">
        <v>15</v>
      </c>
      <c r="B19" s="68" t="s">
        <v>29</v>
      </c>
      <c r="C19" s="5" t="s">
        <v>15</v>
      </c>
      <c r="D19" s="69">
        <v>3.5733000000000001</v>
      </c>
      <c r="E19" s="5" t="s">
        <v>360</v>
      </c>
      <c r="F19" s="6"/>
      <c r="G19" s="6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</row>
    <row r="20" spans="1:74" s="31" customFormat="1" ht="38.25">
      <c r="A20" s="7">
        <v>16</v>
      </c>
      <c r="B20" s="68" t="s">
        <v>30</v>
      </c>
      <c r="C20" s="5" t="s">
        <v>15</v>
      </c>
      <c r="D20" s="69">
        <v>0.1024</v>
      </c>
      <c r="E20" s="5" t="s">
        <v>360</v>
      </c>
      <c r="F20" s="6"/>
      <c r="G20" s="6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</row>
    <row r="21" spans="1:74" s="31" customFormat="1" ht="38.25">
      <c r="A21" s="7">
        <v>17</v>
      </c>
      <c r="B21" s="68" t="s">
        <v>31</v>
      </c>
      <c r="C21" s="70" t="s">
        <v>32</v>
      </c>
      <c r="D21" s="4">
        <v>2.0922000000000001</v>
      </c>
      <c r="E21" s="5" t="s">
        <v>33</v>
      </c>
      <c r="F21" s="6"/>
      <c r="G21" s="6" t="s">
        <v>8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</row>
    <row r="22" spans="1:74" s="31" customFormat="1" ht="38.25">
      <c r="A22" s="7">
        <v>18</v>
      </c>
      <c r="B22" s="7" t="s">
        <v>34</v>
      </c>
      <c r="C22" s="6" t="s">
        <v>17</v>
      </c>
      <c r="D22" s="12">
        <v>2.3721000000000001</v>
      </c>
      <c r="E22" s="6" t="s">
        <v>360</v>
      </c>
      <c r="F22" s="6"/>
      <c r="G22" s="6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</row>
    <row r="23" spans="1:74" s="33" customFormat="1" ht="38.25">
      <c r="A23" s="7">
        <v>19</v>
      </c>
      <c r="B23" s="3" t="s">
        <v>35</v>
      </c>
      <c r="C23" s="70" t="s">
        <v>23</v>
      </c>
      <c r="D23" s="4">
        <v>21.135899999999999</v>
      </c>
      <c r="E23" s="5" t="s">
        <v>36</v>
      </c>
      <c r="F23" s="6"/>
      <c r="G23" s="6" t="s">
        <v>333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</row>
    <row r="24" spans="1:74" s="31" customFormat="1" ht="38.25">
      <c r="A24" s="7">
        <v>20</v>
      </c>
      <c r="B24" s="7" t="s">
        <v>37</v>
      </c>
      <c r="C24" s="6" t="s">
        <v>15</v>
      </c>
      <c r="D24" s="12">
        <v>4.5243000000000002</v>
      </c>
      <c r="E24" s="6" t="s">
        <v>360</v>
      </c>
      <c r="F24" s="6"/>
      <c r="G24" s="6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</row>
    <row r="25" spans="1:74" s="8" customFormat="1" ht="38.25">
      <c r="A25" s="7">
        <v>21</v>
      </c>
      <c r="B25" s="7" t="s">
        <v>293</v>
      </c>
      <c r="C25" s="70" t="s">
        <v>32</v>
      </c>
      <c r="D25" s="12">
        <v>6.8132999999999999</v>
      </c>
      <c r="E25" s="6" t="s">
        <v>360</v>
      </c>
      <c r="F25" s="6"/>
      <c r="G25" s="6"/>
      <c r="H25" s="23"/>
    </row>
    <row r="26" spans="1:74" s="8" customFormat="1" ht="38.25">
      <c r="A26" s="7">
        <v>22</v>
      </c>
      <c r="B26" s="7" t="s">
        <v>294</v>
      </c>
      <c r="C26" s="70" t="s">
        <v>295</v>
      </c>
      <c r="D26" s="12">
        <v>0.48449999999999999</v>
      </c>
      <c r="E26" s="6" t="s">
        <v>360</v>
      </c>
      <c r="F26" s="6"/>
      <c r="G26" s="6"/>
      <c r="H26" s="23"/>
    </row>
    <row r="27" spans="1:74" s="8" customFormat="1" ht="38.25">
      <c r="A27" s="7">
        <v>23</v>
      </c>
      <c r="B27" s="7" t="s">
        <v>296</v>
      </c>
      <c r="C27" s="6" t="s">
        <v>295</v>
      </c>
      <c r="D27" s="12">
        <v>2.5606</v>
      </c>
      <c r="E27" s="6" t="s">
        <v>360</v>
      </c>
      <c r="F27" s="6"/>
      <c r="G27" s="6" t="s">
        <v>8</v>
      </c>
      <c r="H27" s="23"/>
    </row>
    <row r="28" spans="1:74" s="8" customFormat="1" ht="25.5">
      <c r="A28" s="7">
        <v>24</v>
      </c>
      <c r="B28" s="10" t="s">
        <v>314</v>
      </c>
      <c r="C28" s="5" t="s">
        <v>13</v>
      </c>
      <c r="D28" s="11">
        <v>3.6398999999999999</v>
      </c>
      <c r="E28" s="6" t="s">
        <v>325</v>
      </c>
      <c r="F28" s="6"/>
      <c r="G28" s="6"/>
      <c r="H28" s="27"/>
    </row>
    <row r="29" spans="1:74" s="8" customFormat="1" ht="25.5">
      <c r="A29" s="7">
        <v>25</v>
      </c>
      <c r="B29" s="10" t="s">
        <v>315</v>
      </c>
      <c r="C29" s="70" t="s">
        <v>32</v>
      </c>
      <c r="D29" s="11">
        <v>4.3985000000000003</v>
      </c>
      <c r="E29" s="6" t="s">
        <v>325</v>
      </c>
      <c r="F29" s="6"/>
      <c r="G29" s="6" t="s">
        <v>326</v>
      </c>
      <c r="H29" s="27"/>
    </row>
    <row r="30" spans="1:74" s="8" customFormat="1" ht="25.5">
      <c r="A30" s="7">
        <v>26</v>
      </c>
      <c r="B30" s="10" t="s">
        <v>316</v>
      </c>
      <c r="C30" s="70" t="s">
        <v>317</v>
      </c>
      <c r="D30" s="11">
        <v>3.2999000000000001</v>
      </c>
      <c r="E30" s="6" t="s">
        <v>325</v>
      </c>
      <c r="F30" s="6"/>
      <c r="G30" s="6"/>
      <c r="H30" s="34"/>
    </row>
    <row r="31" spans="1:74" s="8" customFormat="1" ht="15.75">
      <c r="A31" s="71">
        <v>26</v>
      </c>
      <c r="B31" s="84" t="s">
        <v>341</v>
      </c>
      <c r="C31" s="84"/>
      <c r="D31" s="72">
        <f>SUM(D5:D30)</f>
        <v>73.378199999999978</v>
      </c>
      <c r="E31" s="6"/>
      <c r="F31" s="6"/>
      <c r="G31" s="6"/>
      <c r="H31" s="34"/>
    </row>
    <row r="32" spans="1:74" ht="38.25">
      <c r="A32" s="7">
        <v>1</v>
      </c>
      <c r="B32" s="3" t="s">
        <v>38</v>
      </c>
      <c r="C32" s="5" t="s">
        <v>39</v>
      </c>
      <c r="D32" s="4">
        <v>2.2791000000000001</v>
      </c>
      <c r="E32" s="5" t="s">
        <v>360</v>
      </c>
      <c r="F32" s="6"/>
      <c r="G32" s="6" t="s">
        <v>334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</row>
    <row r="33" spans="1:74" ht="38.25">
      <c r="A33" s="7">
        <v>2</v>
      </c>
      <c r="B33" s="3" t="s">
        <v>40</v>
      </c>
      <c r="C33" s="5" t="s">
        <v>41</v>
      </c>
      <c r="D33" s="4">
        <v>5.1512000000000002</v>
      </c>
      <c r="E33" s="5" t="s">
        <v>360</v>
      </c>
      <c r="F33" s="6"/>
      <c r="G33" s="6" t="s">
        <v>8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</row>
    <row r="34" spans="1:74" ht="38.25">
      <c r="A34" s="7">
        <v>3</v>
      </c>
      <c r="B34" s="3" t="s">
        <v>42</v>
      </c>
      <c r="C34" s="5" t="s">
        <v>43</v>
      </c>
      <c r="D34" s="4">
        <v>1.0204</v>
      </c>
      <c r="E34" s="5" t="s">
        <v>360</v>
      </c>
      <c r="F34" s="6"/>
      <c r="G34" s="5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</row>
    <row r="35" spans="1:74" ht="38.25">
      <c r="A35" s="7">
        <v>4</v>
      </c>
      <c r="B35" s="3" t="s">
        <v>44</v>
      </c>
      <c r="C35" s="5" t="s">
        <v>41</v>
      </c>
      <c r="D35" s="4">
        <v>0.19769999999999999</v>
      </c>
      <c r="E35" s="5" t="s">
        <v>360</v>
      </c>
      <c r="F35" s="6"/>
      <c r="G35" s="5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</row>
    <row r="36" spans="1:74" s="36" customFormat="1" ht="38.25">
      <c r="A36" s="7">
        <v>5</v>
      </c>
      <c r="B36" s="3" t="s">
        <v>45</v>
      </c>
      <c r="C36" s="5" t="s">
        <v>46</v>
      </c>
      <c r="D36" s="4">
        <v>10.8416</v>
      </c>
      <c r="E36" s="5" t="s">
        <v>47</v>
      </c>
      <c r="F36" s="6" t="s">
        <v>327</v>
      </c>
      <c r="G36" s="6" t="s">
        <v>8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</row>
    <row r="37" spans="1:74" s="36" customFormat="1" ht="38.25">
      <c r="A37" s="7">
        <v>6</v>
      </c>
      <c r="B37" s="7" t="s">
        <v>48</v>
      </c>
      <c r="C37" s="6" t="s">
        <v>41</v>
      </c>
      <c r="D37" s="12">
        <v>2.9043999999999999</v>
      </c>
      <c r="E37" s="6" t="s">
        <v>360</v>
      </c>
      <c r="F37" s="6"/>
      <c r="G37" s="6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</row>
    <row r="38" spans="1:74" s="36" customFormat="1" ht="38.25">
      <c r="A38" s="7">
        <v>7</v>
      </c>
      <c r="B38" s="3" t="s">
        <v>49</v>
      </c>
      <c r="C38" s="5" t="s">
        <v>43</v>
      </c>
      <c r="D38" s="4">
        <v>1.1583000000000001</v>
      </c>
      <c r="E38" s="5" t="s">
        <v>360</v>
      </c>
      <c r="F38" s="6"/>
      <c r="G38" s="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</row>
    <row r="39" spans="1:74" s="36" customFormat="1" ht="25.5">
      <c r="A39" s="7">
        <v>8</v>
      </c>
      <c r="B39" s="3" t="s">
        <v>50</v>
      </c>
      <c r="C39" s="5" t="s">
        <v>51</v>
      </c>
      <c r="D39" s="4">
        <v>4.7662000000000004</v>
      </c>
      <c r="E39" s="5" t="s">
        <v>47</v>
      </c>
      <c r="F39" s="6" t="s">
        <v>327</v>
      </c>
      <c r="G39" s="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</row>
    <row r="40" spans="1:74" s="36" customFormat="1" ht="38.25">
      <c r="A40" s="7">
        <v>9</v>
      </c>
      <c r="B40" s="7" t="s">
        <v>52</v>
      </c>
      <c r="C40" s="6" t="s">
        <v>53</v>
      </c>
      <c r="D40" s="12">
        <v>1.0627</v>
      </c>
      <c r="E40" s="6" t="s">
        <v>360</v>
      </c>
      <c r="F40" s="6"/>
      <c r="G40" s="6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</row>
    <row r="41" spans="1:74" ht="38.25">
      <c r="A41" s="7">
        <v>10</v>
      </c>
      <c r="B41" s="3" t="s">
        <v>54</v>
      </c>
      <c r="C41" s="5" t="s">
        <v>55</v>
      </c>
      <c r="D41" s="4">
        <v>0.76229999999999998</v>
      </c>
      <c r="E41" s="5" t="s">
        <v>360</v>
      </c>
      <c r="F41" s="6"/>
      <c r="G41" s="5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</row>
    <row r="42" spans="1:74" ht="38.25">
      <c r="A42" s="7">
        <v>11</v>
      </c>
      <c r="B42" s="3" t="s">
        <v>56</v>
      </c>
      <c r="C42" s="5" t="s">
        <v>55</v>
      </c>
      <c r="D42" s="4">
        <v>0.69310000000000005</v>
      </c>
      <c r="E42" s="5" t="s">
        <v>360</v>
      </c>
      <c r="F42" s="6"/>
      <c r="G42" s="5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</row>
    <row r="43" spans="1:74" ht="38.25">
      <c r="A43" s="7">
        <v>12</v>
      </c>
      <c r="B43" s="3" t="s">
        <v>57</v>
      </c>
      <c r="C43" s="5" t="s">
        <v>55</v>
      </c>
      <c r="D43" s="4">
        <v>0.93910000000000005</v>
      </c>
      <c r="E43" s="5" t="s">
        <v>360</v>
      </c>
      <c r="F43" s="6"/>
      <c r="G43" s="5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</row>
    <row r="44" spans="1:74" ht="51">
      <c r="A44" s="7">
        <v>13</v>
      </c>
      <c r="B44" s="3" t="s">
        <v>58</v>
      </c>
      <c r="C44" s="5" t="s">
        <v>59</v>
      </c>
      <c r="D44" s="4">
        <v>16.849900000000002</v>
      </c>
      <c r="E44" s="5" t="s">
        <v>47</v>
      </c>
      <c r="F44" s="6" t="s">
        <v>60</v>
      </c>
      <c r="G44" s="5" t="s">
        <v>335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</row>
    <row r="45" spans="1:74" ht="12.75">
      <c r="A45" s="71">
        <v>13</v>
      </c>
      <c r="B45" s="85" t="s">
        <v>342</v>
      </c>
      <c r="C45" s="85"/>
      <c r="D45" s="15">
        <f>SUM(D32:D44)</f>
        <v>48.626000000000005</v>
      </c>
      <c r="E45" s="5"/>
      <c r="F45" s="6"/>
      <c r="G45" s="5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</row>
    <row r="46" spans="1:74" s="33" customFormat="1" ht="38.25">
      <c r="A46" s="7">
        <v>1</v>
      </c>
      <c r="B46" s="3" t="s">
        <v>61</v>
      </c>
      <c r="C46" s="5" t="s">
        <v>62</v>
      </c>
      <c r="D46" s="4">
        <v>4.7782</v>
      </c>
      <c r="E46" s="5" t="s">
        <v>360</v>
      </c>
      <c r="F46" s="5"/>
      <c r="G46" s="5" t="s">
        <v>336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</row>
    <row r="47" spans="1:74" s="33" customFormat="1" ht="38.25">
      <c r="A47" s="7">
        <v>2</v>
      </c>
      <c r="B47" s="7" t="s">
        <v>63</v>
      </c>
      <c r="C47" s="6" t="s">
        <v>64</v>
      </c>
      <c r="D47" s="12">
        <v>24.851900000000001</v>
      </c>
      <c r="E47" s="6" t="s">
        <v>47</v>
      </c>
      <c r="F47" s="6"/>
      <c r="G47" s="6" t="s">
        <v>337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</row>
    <row r="48" spans="1:74" s="33" customFormat="1" ht="25.5">
      <c r="A48" s="7">
        <v>3</v>
      </c>
      <c r="B48" s="3" t="s">
        <v>65</v>
      </c>
      <c r="C48" s="5" t="s">
        <v>66</v>
      </c>
      <c r="D48" s="4">
        <v>7.9634999999999998</v>
      </c>
      <c r="E48" s="5" t="s">
        <v>67</v>
      </c>
      <c r="F48" s="5"/>
      <c r="G48" s="5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</row>
    <row r="49" spans="1:132" s="33" customFormat="1" ht="38.25">
      <c r="A49" s="7">
        <v>4</v>
      </c>
      <c r="B49" s="3" t="s">
        <v>68</v>
      </c>
      <c r="C49" s="5" t="s">
        <v>69</v>
      </c>
      <c r="D49" s="4">
        <v>7.6426999999999996</v>
      </c>
      <c r="E49" s="5" t="s">
        <v>70</v>
      </c>
      <c r="F49" s="6" t="s">
        <v>71</v>
      </c>
      <c r="G49" s="5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</row>
    <row r="50" spans="1:132" s="33" customFormat="1" ht="25.5">
      <c r="A50" s="7">
        <v>5</v>
      </c>
      <c r="B50" s="3" t="s">
        <v>72</v>
      </c>
      <c r="C50" s="5" t="s">
        <v>73</v>
      </c>
      <c r="D50" s="4">
        <v>9.9236000000000004</v>
      </c>
      <c r="E50" s="5" t="s">
        <v>70</v>
      </c>
      <c r="F50" s="6" t="s">
        <v>352</v>
      </c>
      <c r="G50" s="5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</row>
    <row r="51" spans="1:132" s="33" customFormat="1" ht="38.25">
      <c r="A51" s="7">
        <v>6</v>
      </c>
      <c r="B51" s="3" t="s">
        <v>74</v>
      </c>
      <c r="C51" s="5" t="s">
        <v>62</v>
      </c>
      <c r="D51" s="4">
        <v>1.3205</v>
      </c>
      <c r="E51" s="5" t="s">
        <v>360</v>
      </c>
      <c r="F51" s="5"/>
      <c r="G51" s="5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</row>
    <row r="52" spans="1:132" s="33" customFormat="1" ht="38.25">
      <c r="A52" s="7">
        <v>7</v>
      </c>
      <c r="B52" s="3" t="s">
        <v>75</v>
      </c>
      <c r="C52" s="5" t="s">
        <v>76</v>
      </c>
      <c r="D52" s="4">
        <v>0.61519999999999997</v>
      </c>
      <c r="E52" s="5" t="s">
        <v>360</v>
      </c>
      <c r="F52" s="5"/>
      <c r="G52" s="5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</row>
    <row r="53" spans="1:132" s="33" customFormat="1" ht="25.5">
      <c r="A53" s="7">
        <v>8</v>
      </c>
      <c r="B53" s="3" t="s">
        <v>77</v>
      </c>
      <c r="C53" s="5" t="s">
        <v>78</v>
      </c>
      <c r="D53" s="4">
        <v>4.1628999999999996</v>
      </c>
      <c r="E53" s="5" t="s">
        <v>47</v>
      </c>
      <c r="F53" s="5"/>
      <c r="G53" s="5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</row>
    <row r="54" spans="1:132" s="33" customFormat="1" ht="25.5">
      <c r="A54" s="7">
        <v>9</v>
      </c>
      <c r="B54" s="3" t="s">
        <v>79</v>
      </c>
      <c r="C54" s="5" t="s">
        <v>78</v>
      </c>
      <c r="D54" s="4">
        <v>0.65210000000000001</v>
      </c>
      <c r="E54" s="5" t="s">
        <v>47</v>
      </c>
      <c r="F54" s="5"/>
      <c r="G54" s="5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</row>
    <row r="55" spans="1:132" s="33" customFormat="1" ht="38.25">
      <c r="A55" s="7">
        <v>10</v>
      </c>
      <c r="B55" s="3" t="s">
        <v>80</v>
      </c>
      <c r="C55" s="5" t="s">
        <v>81</v>
      </c>
      <c r="D55" s="4">
        <v>16.476500000000001</v>
      </c>
      <c r="E55" s="5" t="s">
        <v>360</v>
      </c>
      <c r="F55" s="5"/>
      <c r="G55" s="5" t="s">
        <v>338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</row>
    <row r="56" spans="1:132" s="33" customFormat="1" ht="38.25">
      <c r="A56" s="7">
        <v>11</v>
      </c>
      <c r="B56" s="7" t="s">
        <v>82</v>
      </c>
      <c r="C56" s="6" t="s">
        <v>69</v>
      </c>
      <c r="D56" s="12">
        <v>2.145</v>
      </c>
      <c r="E56" s="6" t="s">
        <v>360</v>
      </c>
      <c r="F56" s="6"/>
      <c r="G56" s="6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</row>
    <row r="57" spans="1:132" s="33" customFormat="1" ht="25.5">
      <c r="A57" s="7">
        <v>12</v>
      </c>
      <c r="B57" s="7" t="s">
        <v>83</v>
      </c>
      <c r="C57" s="6" t="s">
        <v>78</v>
      </c>
      <c r="D57" s="12">
        <v>2.8458000000000001</v>
      </c>
      <c r="E57" s="6" t="s">
        <v>47</v>
      </c>
      <c r="F57" s="6"/>
      <c r="G57" s="6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</row>
    <row r="58" spans="1:132" s="33" customFormat="1" ht="25.5">
      <c r="A58" s="7">
        <v>13</v>
      </c>
      <c r="B58" s="3" t="s">
        <v>84</v>
      </c>
      <c r="C58" s="5" t="s">
        <v>78</v>
      </c>
      <c r="D58" s="4">
        <v>1.1958</v>
      </c>
      <c r="E58" s="5" t="s">
        <v>47</v>
      </c>
      <c r="F58" s="5"/>
      <c r="G58" s="5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</row>
    <row r="59" spans="1:132" s="8" customFormat="1" ht="38.25">
      <c r="A59" s="7">
        <v>14</v>
      </c>
      <c r="B59" s="7" t="s">
        <v>297</v>
      </c>
      <c r="C59" s="5" t="s">
        <v>298</v>
      </c>
      <c r="D59" s="12">
        <v>20.388400000000001</v>
      </c>
      <c r="E59" s="6" t="s">
        <v>360</v>
      </c>
      <c r="F59" s="6"/>
      <c r="G59" s="6" t="s">
        <v>339</v>
      </c>
      <c r="H59" s="23"/>
    </row>
    <row r="60" spans="1:132" s="8" customFormat="1" ht="25.5">
      <c r="A60" s="7">
        <v>15</v>
      </c>
      <c r="B60" s="7" t="s">
        <v>299</v>
      </c>
      <c r="C60" s="5" t="s">
        <v>76</v>
      </c>
      <c r="D60" s="12">
        <v>5.4751000000000003</v>
      </c>
      <c r="E60" s="6" t="s">
        <v>47</v>
      </c>
      <c r="F60" s="6"/>
      <c r="G60" s="6"/>
      <c r="H60" s="23"/>
    </row>
    <row r="61" spans="1:132" s="9" customFormat="1" ht="25.5">
      <c r="A61" s="7">
        <v>16</v>
      </c>
      <c r="B61" s="10" t="s">
        <v>312</v>
      </c>
      <c r="C61" s="5" t="s">
        <v>329</v>
      </c>
      <c r="D61" s="12">
        <v>3.9489000000000001</v>
      </c>
      <c r="E61" s="5" t="s">
        <v>70</v>
      </c>
      <c r="F61" s="6"/>
      <c r="G61" s="6"/>
      <c r="H61" s="27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</row>
    <row r="62" spans="1:132" s="9" customFormat="1" ht="15">
      <c r="A62" s="71">
        <v>16</v>
      </c>
      <c r="B62" s="84" t="s">
        <v>343</v>
      </c>
      <c r="C62" s="84"/>
      <c r="D62" s="73">
        <f>SUM(D46:D61)</f>
        <v>114.3861</v>
      </c>
      <c r="E62" s="5"/>
      <c r="F62" s="6"/>
      <c r="G62" s="6"/>
      <c r="H62" s="27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</row>
    <row r="63" spans="1:132" s="37" customFormat="1" ht="38.25">
      <c r="A63" s="7">
        <v>1</v>
      </c>
      <c r="B63" s="3" t="s">
        <v>85</v>
      </c>
      <c r="C63" s="5" t="s">
        <v>86</v>
      </c>
      <c r="D63" s="4">
        <v>3.2972999999999999</v>
      </c>
      <c r="E63" s="5" t="s">
        <v>360</v>
      </c>
      <c r="F63" s="5"/>
      <c r="G63" s="5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</row>
    <row r="64" spans="1:132" s="37" customFormat="1" ht="38.25">
      <c r="A64" s="7">
        <v>2</v>
      </c>
      <c r="B64" s="3" t="s">
        <v>87</v>
      </c>
      <c r="C64" s="5" t="s">
        <v>88</v>
      </c>
      <c r="D64" s="4">
        <v>0.60419999999999996</v>
      </c>
      <c r="E64" s="5" t="s">
        <v>360</v>
      </c>
      <c r="F64" s="5"/>
      <c r="G64" s="5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</row>
    <row r="65" spans="1:132" s="37" customFormat="1" ht="38.25">
      <c r="A65" s="7">
        <v>3</v>
      </c>
      <c r="B65" s="3" t="s">
        <v>89</v>
      </c>
      <c r="C65" s="5" t="s">
        <v>90</v>
      </c>
      <c r="D65" s="4">
        <v>3.4049999999999998</v>
      </c>
      <c r="E65" s="5" t="s">
        <v>360</v>
      </c>
      <c r="F65" s="5"/>
      <c r="G65" s="5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</row>
    <row r="66" spans="1:132" s="37" customFormat="1" ht="38.25">
      <c r="A66" s="7">
        <v>4</v>
      </c>
      <c r="B66" s="3" t="s">
        <v>91</v>
      </c>
      <c r="C66" s="5" t="s">
        <v>90</v>
      </c>
      <c r="D66" s="4">
        <v>0.38569999999999999</v>
      </c>
      <c r="E66" s="5" t="s">
        <v>360</v>
      </c>
      <c r="F66" s="5"/>
      <c r="G66" s="5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</row>
    <row r="67" spans="1:132" s="37" customFormat="1" ht="38.25">
      <c r="A67" s="7">
        <v>5</v>
      </c>
      <c r="B67" s="7" t="s">
        <v>92</v>
      </c>
      <c r="C67" s="6" t="s">
        <v>93</v>
      </c>
      <c r="D67" s="12">
        <v>1.3782000000000001</v>
      </c>
      <c r="E67" s="6" t="s">
        <v>360</v>
      </c>
      <c r="F67" s="6"/>
      <c r="G67" s="6"/>
      <c r="H67" s="28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</row>
    <row r="68" spans="1:132" s="37" customFormat="1" ht="38.25">
      <c r="A68" s="7">
        <v>6</v>
      </c>
      <c r="B68" s="3" t="s">
        <v>94</v>
      </c>
      <c r="C68" s="5" t="s">
        <v>95</v>
      </c>
      <c r="D68" s="4">
        <v>2.2012</v>
      </c>
      <c r="E68" s="5" t="s">
        <v>360</v>
      </c>
      <c r="F68" s="5"/>
      <c r="G68" s="5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</row>
    <row r="69" spans="1:132" s="37" customFormat="1" ht="38.25">
      <c r="A69" s="7">
        <v>7</v>
      </c>
      <c r="B69" s="3" t="s">
        <v>96</v>
      </c>
      <c r="C69" s="5" t="s">
        <v>97</v>
      </c>
      <c r="D69" s="4">
        <v>1.2002999999999999</v>
      </c>
      <c r="E69" s="5" t="s">
        <v>360</v>
      </c>
      <c r="F69" s="5"/>
      <c r="G69" s="5" t="s">
        <v>340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</row>
    <row r="70" spans="1:132" s="37" customFormat="1" ht="38.25">
      <c r="A70" s="7">
        <v>8</v>
      </c>
      <c r="B70" s="3" t="s">
        <v>98</v>
      </c>
      <c r="C70" s="5" t="s">
        <v>99</v>
      </c>
      <c r="D70" s="4">
        <v>1.9502999999999999</v>
      </c>
      <c r="E70" s="5" t="s">
        <v>360</v>
      </c>
      <c r="F70" s="5"/>
      <c r="G70" s="5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</row>
    <row r="71" spans="1:132" s="37" customFormat="1" ht="38.25">
      <c r="A71" s="7">
        <v>9</v>
      </c>
      <c r="B71" s="3" t="s">
        <v>100</v>
      </c>
      <c r="C71" s="5" t="s">
        <v>101</v>
      </c>
      <c r="D71" s="4">
        <v>1.9705999999999999</v>
      </c>
      <c r="E71" s="5" t="s">
        <v>360</v>
      </c>
      <c r="F71" s="5"/>
      <c r="G71" s="5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</row>
    <row r="72" spans="1:132" s="37" customFormat="1" ht="38.25">
      <c r="A72" s="7">
        <v>10</v>
      </c>
      <c r="B72" s="3" t="s">
        <v>102</v>
      </c>
      <c r="C72" s="5" t="s">
        <v>90</v>
      </c>
      <c r="D72" s="4">
        <v>1.0666</v>
      </c>
      <c r="E72" s="5" t="s">
        <v>360</v>
      </c>
      <c r="F72" s="5"/>
      <c r="G72" s="5" t="s">
        <v>8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</row>
    <row r="73" spans="1:132" s="37" customFormat="1" ht="38.25">
      <c r="A73" s="7">
        <v>11</v>
      </c>
      <c r="B73" s="3" t="s">
        <v>103</v>
      </c>
      <c r="C73" s="5" t="s">
        <v>104</v>
      </c>
      <c r="D73" s="4">
        <v>0.22450000000000001</v>
      </c>
      <c r="E73" s="5" t="s">
        <v>360</v>
      </c>
      <c r="F73" s="5"/>
      <c r="G73" s="5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</row>
    <row r="74" spans="1:132" s="37" customFormat="1" ht="38.25">
      <c r="A74" s="7">
        <v>12</v>
      </c>
      <c r="B74" s="3" t="s">
        <v>105</v>
      </c>
      <c r="C74" s="5" t="s">
        <v>101</v>
      </c>
      <c r="D74" s="4">
        <v>0.71189999999999998</v>
      </c>
      <c r="E74" s="5" t="s">
        <v>360</v>
      </c>
      <c r="F74" s="5"/>
      <c r="G74" s="5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</row>
    <row r="75" spans="1:132" s="37" customFormat="1" ht="38.25">
      <c r="A75" s="7">
        <v>13</v>
      </c>
      <c r="B75" s="3" t="s">
        <v>106</v>
      </c>
      <c r="C75" s="5" t="s">
        <v>104</v>
      </c>
      <c r="D75" s="4">
        <v>0.87870000000000004</v>
      </c>
      <c r="E75" s="5" t="s">
        <v>360</v>
      </c>
      <c r="F75" s="5"/>
      <c r="G75" s="5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</row>
    <row r="76" spans="1:132" s="37" customFormat="1" ht="38.25">
      <c r="A76" s="7">
        <v>14</v>
      </c>
      <c r="B76" s="3" t="s">
        <v>107</v>
      </c>
      <c r="C76" s="5" t="s">
        <v>90</v>
      </c>
      <c r="D76" s="4">
        <v>1.2544999999999999</v>
      </c>
      <c r="E76" s="5" t="s">
        <v>360</v>
      </c>
      <c r="F76" s="5"/>
      <c r="G76" s="5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</row>
    <row r="77" spans="1:132" s="37" customFormat="1" ht="38.25">
      <c r="A77" s="7">
        <v>15</v>
      </c>
      <c r="B77" s="3" t="s">
        <v>108</v>
      </c>
      <c r="C77" s="5" t="s">
        <v>109</v>
      </c>
      <c r="D77" s="4">
        <v>2.7010999999999998</v>
      </c>
      <c r="E77" s="5" t="s">
        <v>360</v>
      </c>
      <c r="F77" s="5"/>
      <c r="G77" s="5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</row>
    <row r="78" spans="1:132" s="31" customFormat="1" ht="38.25">
      <c r="A78" s="7">
        <v>16</v>
      </c>
      <c r="B78" s="3" t="s">
        <v>110</v>
      </c>
      <c r="C78" s="5" t="s">
        <v>111</v>
      </c>
      <c r="D78" s="4">
        <v>2.7406999999999999</v>
      </c>
      <c r="E78" s="5" t="s">
        <v>360</v>
      </c>
      <c r="F78" s="5"/>
      <c r="G78" s="5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</row>
    <row r="79" spans="1:132" s="31" customFormat="1" ht="38.25">
      <c r="A79" s="7">
        <v>17</v>
      </c>
      <c r="B79" s="3" t="s">
        <v>112</v>
      </c>
      <c r="C79" s="5" t="s">
        <v>97</v>
      </c>
      <c r="D79" s="4">
        <v>3.4725000000000001</v>
      </c>
      <c r="E79" s="5" t="s">
        <v>360</v>
      </c>
      <c r="F79" s="5"/>
      <c r="G79" s="5" t="s">
        <v>7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</row>
    <row r="80" spans="1:132" s="31" customFormat="1" ht="38.25">
      <c r="A80" s="7">
        <v>18</v>
      </c>
      <c r="B80" s="3" t="s">
        <v>113</v>
      </c>
      <c r="C80" s="5" t="s">
        <v>114</v>
      </c>
      <c r="D80" s="4">
        <v>0.58699999999999997</v>
      </c>
      <c r="E80" s="5" t="s">
        <v>360</v>
      </c>
      <c r="F80" s="5"/>
      <c r="G80" s="5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</row>
    <row r="81" spans="1:132" s="31" customFormat="1" ht="38.25">
      <c r="A81" s="7">
        <v>19</v>
      </c>
      <c r="B81" s="3" t="s">
        <v>115</v>
      </c>
      <c r="C81" s="5" t="s">
        <v>116</v>
      </c>
      <c r="D81" s="4">
        <v>2.7652999999999999</v>
      </c>
      <c r="E81" s="5" t="s">
        <v>360</v>
      </c>
      <c r="F81" s="5"/>
      <c r="G81" s="5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</row>
    <row r="82" spans="1:132" s="31" customFormat="1" ht="38.25">
      <c r="A82" s="7">
        <v>20</v>
      </c>
      <c r="B82" s="3" t="s">
        <v>117</v>
      </c>
      <c r="C82" s="5" t="s">
        <v>118</v>
      </c>
      <c r="D82" s="4">
        <v>3.8148</v>
      </c>
      <c r="E82" s="5" t="s">
        <v>360</v>
      </c>
      <c r="F82" s="5"/>
      <c r="G82" s="5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</row>
    <row r="83" spans="1:132" s="31" customFormat="1" ht="38.25">
      <c r="A83" s="7">
        <v>21</v>
      </c>
      <c r="B83" s="3" t="s">
        <v>119</v>
      </c>
      <c r="C83" s="5" t="s">
        <v>120</v>
      </c>
      <c r="D83" s="4">
        <v>8.8063000000000002</v>
      </c>
      <c r="E83" s="5" t="s">
        <v>360</v>
      </c>
      <c r="F83" s="5"/>
      <c r="G83" s="5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</row>
    <row r="84" spans="1:132" s="31" customFormat="1" ht="38.25">
      <c r="A84" s="7">
        <v>22</v>
      </c>
      <c r="B84" s="3" t="s">
        <v>121</v>
      </c>
      <c r="C84" s="5" t="s">
        <v>122</v>
      </c>
      <c r="D84" s="4">
        <v>0.73740000000000006</v>
      </c>
      <c r="E84" s="5" t="s">
        <v>360</v>
      </c>
      <c r="F84" s="5"/>
      <c r="G84" s="5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</row>
    <row r="85" spans="1:132" s="31" customFormat="1" ht="38.25">
      <c r="A85" s="7">
        <v>23</v>
      </c>
      <c r="B85" s="3" t="s">
        <v>123</v>
      </c>
      <c r="C85" s="5" t="s">
        <v>124</v>
      </c>
      <c r="D85" s="4">
        <v>2.7486000000000002</v>
      </c>
      <c r="E85" s="5" t="s">
        <v>360</v>
      </c>
      <c r="F85" s="5"/>
      <c r="G85" s="5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</row>
    <row r="86" spans="1:132" s="31" customFormat="1" ht="38.25">
      <c r="A86" s="7">
        <v>24</v>
      </c>
      <c r="B86" s="3" t="s">
        <v>125</v>
      </c>
      <c r="C86" s="5" t="s">
        <v>90</v>
      </c>
      <c r="D86" s="4">
        <v>1.5732999999999999</v>
      </c>
      <c r="E86" s="5" t="s">
        <v>360</v>
      </c>
      <c r="F86" s="5"/>
      <c r="G86" s="5" t="s">
        <v>126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</row>
    <row r="87" spans="1:132" s="8" customFormat="1" ht="38.25">
      <c r="A87" s="7">
        <v>25</v>
      </c>
      <c r="B87" s="7" t="s">
        <v>300</v>
      </c>
      <c r="C87" s="5" t="s">
        <v>301</v>
      </c>
      <c r="D87" s="12">
        <v>1.1678999999999999</v>
      </c>
      <c r="E87" s="5" t="s">
        <v>360</v>
      </c>
      <c r="F87" s="6"/>
      <c r="G87" s="6"/>
      <c r="H87" s="23"/>
    </row>
    <row r="88" spans="1:132" s="8" customFormat="1" ht="38.25">
      <c r="A88" s="7">
        <v>26</v>
      </c>
      <c r="B88" s="7" t="s">
        <v>302</v>
      </c>
      <c r="C88" s="5" t="s">
        <v>301</v>
      </c>
      <c r="D88" s="12">
        <v>4.7125000000000004</v>
      </c>
      <c r="E88" s="5" t="s">
        <v>360</v>
      </c>
      <c r="F88" s="6"/>
      <c r="G88" s="6"/>
      <c r="H88" s="23"/>
    </row>
    <row r="89" spans="1:132" s="8" customFormat="1" ht="38.25">
      <c r="A89" s="7">
        <v>27</v>
      </c>
      <c r="B89" s="7" t="s">
        <v>303</v>
      </c>
      <c r="C89" s="5" t="s">
        <v>301</v>
      </c>
      <c r="D89" s="12">
        <v>3.8357999999999999</v>
      </c>
      <c r="E89" s="5" t="s">
        <v>360</v>
      </c>
      <c r="F89" s="6"/>
      <c r="G89" s="6"/>
      <c r="H89" s="23"/>
    </row>
    <row r="90" spans="1:132" s="8" customFormat="1" ht="38.25">
      <c r="A90" s="7">
        <v>28</v>
      </c>
      <c r="B90" s="7" t="s">
        <v>304</v>
      </c>
      <c r="C90" s="5" t="s">
        <v>301</v>
      </c>
      <c r="D90" s="12">
        <v>1.4429000000000001</v>
      </c>
      <c r="E90" s="5" t="s">
        <v>360</v>
      </c>
      <c r="F90" s="6"/>
      <c r="G90" s="6"/>
      <c r="H90" s="23"/>
    </row>
    <row r="91" spans="1:132" s="8" customFormat="1" ht="51">
      <c r="A91" s="7">
        <v>29</v>
      </c>
      <c r="B91" s="7" t="s">
        <v>359</v>
      </c>
      <c r="C91" s="5" t="s">
        <v>301</v>
      </c>
      <c r="D91" s="12">
        <v>3.0316999999999998</v>
      </c>
      <c r="E91" s="5" t="s">
        <v>361</v>
      </c>
      <c r="F91" s="6" t="s">
        <v>362</v>
      </c>
      <c r="G91" s="6"/>
      <c r="H91" s="23"/>
    </row>
    <row r="92" spans="1:132" s="8" customFormat="1" ht="38.25">
      <c r="A92" s="7">
        <v>30</v>
      </c>
      <c r="B92" s="7" t="s">
        <v>305</v>
      </c>
      <c r="C92" s="5" t="s">
        <v>301</v>
      </c>
      <c r="D92" s="12">
        <v>3.7549000000000001</v>
      </c>
      <c r="E92" s="5" t="s">
        <v>360</v>
      </c>
      <c r="F92" s="6"/>
      <c r="G92" s="6"/>
      <c r="H92" s="23"/>
    </row>
    <row r="93" spans="1:132" s="8" customFormat="1" ht="15">
      <c r="A93" s="71">
        <v>30</v>
      </c>
      <c r="B93" s="79" t="s">
        <v>344</v>
      </c>
      <c r="C93" s="79"/>
      <c r="D93" s="73">
        <f>SUM(D63:D92)</f>
        <v>68.421700000000016</v>
      </c>
      <c r="E93" s="6"/>
      <c r="F93" s="6"/>
      <c r="G93" s="6"/>
      <c r="H93" s="23"/>
    </row>
    <row r="94" spans="1:132" s="31" customFormat="1" ht="38.25">
      <c r="A94" s="7">
        <v>1</v>
      </c>
      <c r="B94" s="3" t="s">
        <v>127</v>
      </c>
      <c r="C94" s="5" t="s">
        <v>128</v>
      </c>
      <c r="D94" s="4">
        <v>1.1223000000000001</v>
      </c>
      <c r="E94" s="5" t="s">
        <v>360</v>
      </c>
      <c r="F94" s="5"/>
      <c r="G94" s="5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</row>
    <row r="95" spans="1:132" s="31" customFormat="1" ht="38.25">
      <c r="A95" s="7">
        <v>2</v>
      </c>
      <c r="B95" s="3" t="s">
        <v>129</v>
      </c>
      <c r="C95" s="5" t="s">
        <v>128</v>
      </c>
      <c r="D95" s="4">
        <v>2.3565999999999998</v>
      </c>
      <c r="E95" s="5" t="s">
        <v>360</v>
      </c>
      <c r="F95" s="5"/>
      <c r="G95" s="5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</row>
    <row r="96" spans="1:132" s="31" customFormat="1" ht="89.25">
      <c r="A96" s="7">
        <v>3</v>
      </c>
      <c r="B96" s="3" t="s">
        <v>130</v>
      </c>
      <c r="C96" s="5" t="s">
        <v>131</v>
      </c>
      <c r="D96" s="4">
        <v>2.5670000000000002</v>
      </c>
      <c r="E96" s="5" t="s">
        <v>360</v>
      </c>
      <c r="F96" s="5"/>
      <c r="G96" s="5" t="s">
        <v>132</v>
      </c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</row>
    <row r="97" spans="1:74" s="31" customFormat="1" ht="38.25">
      <c r="A97" s="7">
        <v>4</v>
      </c>
      <c r="B97" s="7" t="s">
        <v>133</v>
      </c>
      <c r="C97" s="6" t="s">
        <v>134</v>
      </c>
      <c r="D97" s="12">
        <v>3.6006999999999998</v>
      </c>
      <c r="E97" s="6" t="s">
        <v>360</v>
      </c>
      <c r="F97" s="5"/>
      <c r="G97" s="5" t="s">
        <v>126</v>
      </c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</row>
    <row r="98" spans="1:74" s="31" customFormat="1" ht="38.25">
      <c r="A98" s="7">
        <v>5</v>
      </c>
      <c r="B98" s="3" t="s">
        <v>135</v>
      </c>
      <c r="C98" s="5" t="s">
        <v>136</v>
      </c>
      <c r="D98" s="4">
        <v>19.087800000000001</v>
      </c>
      <c r="E98" s="5" t="s">
        <v>360</v>
      </c>
      <c r="F98" s="5"/>
      <c r="G98" s="5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</row>
    <row r="99" spans="1:74" s="31" customFormat="1" ht="38.25">
      <c r="A99" s="7">
        <v>6</v>
      </c>
      <c r="B99" s="3" t="s">
        <v>137</v>
      </c>
      <c r="C99" s="5" t="s">
        <v>136</v>
      </c>
      <c r="D99" s="4">
        <v>10</v>
      </c>
      <c r="E99" s="5" t="s">
        <v>360</v>
      </c>
      <c r="F99" s="5"/>
      <c r="G99" s="5" t="s">
        <v>354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</row>
    <row r="100" spans="1:74" s="37" customFormat="1" ht="38.25">
      <c r="A100" s="7">
        <v>7</v>
      </c>
      <c r="B100" s="3" t="s">
        <v>138</v>
      </c>
      <c r="C100" s="5" t="s">
        <v>139</v>
      </c>
      <c r="D100" s="4">
        <v>3.1442999999999999</v>
      </c>
      <c r="E100" s="5" t="s">
        <v>360</v>
      </c>
      <c r="F100" s="5"/>
      <c r="G100" s="5" t="s">
        <v>140</v>
      </c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</row>
    <row r="101" spans="1:74" s="37" customFormat="1" ht="38.25">
      <c r="A101" s="7">
        <v>8</v>
      </c>
      <c r="B101" s="3" t="s">
        <v>141</v>
      </c>
      <c r="C101" s="5" t="s">
        <v>142</v>
      </c>
      <c r="D101" s="4">
        <v>0.28149999999999997</v>
      </c>
      <c r="E101" s="5" t="s">
        <v>360</v>
      </c>
      <c r="F101" s="5"/>
      <c r="G101" s="5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</row>
    <row r="102" spans="1:74" s="37" customFormat="1" ht="38.25">
      <c r="A102" s="7">
        <v>9</v>
      </c>
      <c r="B102" s="7" t="s">
        <v>143</v>
      </c>
      <c r="C102" s="6" t="s">
        <v>144</v>
      </c>
      <c r="D102" s="12">
        <v>0.2</v>
      </c>
      <c r="E102" s="6" t="s">
        <v>360</v>
      </c>
      <c r="F102" s="6"/>
      <c r="G102" s="6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</row>
    <row r="103" spans="1:74" s="37" customFormat="1" ht="38.25">
      <c r="A103" s="7">
        <v>10</v>
      </c>
      <c r="B103" s="3" t="s">
        <v>145</v>
      </c>
      <c r="C103" s="5" t="s">
        <v>146</v>
      </c>
      <c r="D103" s="4">
        <v>1.8727</v>
      </c>
      <c r="E103" s="5" t="s">
        <v>360</v>
      </c>
      <c r="F103" s="5"/>
      <c r="G103" s="5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</row>
    <row r="104" spans="1:74" s="37" customFormat="1" ht="38.25">
      <c r="A104" s="7">
        <v>11</v>
      </c>
      <c r="B104" s="3" t="s">
        <v>147</v>
      </c>
      <c r="C104" s="5" t="s">
        <v>146</v>
      </c>
      <c r="D104" s="4">
        <v>1.0464</v>
      </c>
      <c r="E104" s="5" t="s">
        <v>360</v>
      </c>
      <c r="F104" s="5"/>
      <c r="G104" s="5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</row>
    <row r="105" spans="1:74" s="37" customFormat="1" ht="38.25">
      <c r="A105" s="7">
        <v>12</v>
      </c>
      <c r="B105" s="3" t="s">
        <v>148</v>
      </c>
      <c r="C105" s="5" t="s">
        <v>146</v>
      </c>
      <c r="D105" s="4">
        <v>0.45479999999999998</v>
      </c>
      <c r="E105" s="5" t="s">
        <v>360</v>
      </c>
      <c r="F105" s="5"/>
      <c r="G105" s="5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</row>
    <row r="106" spans="1:74" s="37" customFormat="1" ht="38.25">
      <c r="A106" s="7">
        <v>13</v>
      </c>
      <c r="B106" s="7" t="s">
        <v>149</v>
      </c>
      <c r="C106" s="6" t="s">
        <v>146</v>
      </c>
      <c r="D106" s="12">
        <v>0.63280000000000003</v>
      </c>
      <c r="E106" s="6" t="s">
        <v>360</v>
      </c>
      <c r="F106" s="5"/>
      <c r="G106" s="5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</row>
    <row r="107" spans="1:74" s="8" customFormat="1" ht="38.25">
      <c r="A107" s="7">
        <v>14</v>
      </c>
      <c r="B107" s="7" t="s">
        <v>306</v>
      </c>
      <c r="C107" s="6" t="s">
        <v>142</v>
      </c>
      <c r="D107" s="12">
        <v>2.1996000000000002</v>
      </c>
      <c r="E107" s="6" t="s">
        <v>360</v>
      </c>
      <c r="F107" s="6"/>
      <c r="G107" s="6"/>
      <c r="H107" s="23"/>
    </row>
    <row r="108" spans="1:74" s="8" customFormat="1" ht="38.25">
      <c r="A108" s="7">
        <v>15</v>
      </c>
      <c r="B108" s="7" t="s">
        <v>307</v>
      </c>
      <c r="C108" s="5" t="s">
        <v>142</v>
      </c>
      <c r="D108" s="12">
        <v>8.9603999999999999</v>
      </c>
      <c r="E108" s="6" t="s">
        <v>360</v>
      </c>
      <c r="F108" s="6"/>
      <c r="G108" s="6" t="s">
        <v>8</v>
      </c>
      <c r="H108" s="23"/>
    </row>
    <row r="109" spans="1:74" s="8" customFormat="1" ht="15">
      <c r="A109" s="71">
        <v>15</v>
      </c>
      <c r="B109" s="79" t="s">
        <v>345</v>
      </c>
      <c r="C109" s="79"/>
      <c r="D109" s="73">
        <f>SUM(D94:D108)</f>
        <v>57.526900000000005</v>
      </c>
      <c r="E109" s="6"/>
      <c r="F109" s="6"/>
      <c r="G109" s="6"/>
      <c r="H109" s="23"/>
    </row>
    <row r="110" spans="1:74" s="38" customFormat="1" ht="38.25">
      <c r="A110" s="7">
        <v>1</v>
      </c>
      <c r="B110" s="3" t="s">
        <v>150</v>
      </c>
      <c r="C110" s="5" t="s">
        <v>151</v>
      </c>
      <c r="D110" s="4">
        <v>28.188199999999998</v>
      </c>
      <c r="E110" s="5" t="s">
        <v>47</v>
      </c>
      <c r="F110" s="5"/>
      <c r="G110" s="5" t="s">
        <v>126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  <row r="111" spans="1:74" s="38" customFormat="1" ht="38.25">
      <c r="A111" s="7">
        <v>2</v>
      </c>
      <c r="B111" s="3" t="s">
        <v>152</v>
      </c>
      <c r="C111" s="5" t="s">
        <v>153</v>
      </c>
      <c r="D111" s="4">
        <v>3.1724000000000001</v>
      </c>
      <c r="E111" s="5" t="s">
        <v>360</v>
      </c>
      <c r="F111" s="5"/>
      <c r="G111" s="5" t="s">
        <v>126</v>
      </c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74" s="38" customFormat="1" ht="38.25">
      <c r="A112" s="7">
        <v>3</v>
      </c>
      <c r="B112" s="3" t="s">
        <v>154</v>
      </c>
      <c r="C112" s="5" t="s">
        <v>155</v>
      </c>
      <c r="D112" s="4">
        <v>27.534500000000001</v>
      </c>
      <c r="E112" s="5" t="s">
        <v>360</v>
      </c>
      <c r="F112" s="5"/>
      <c r="G112" s="5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74" s="38" customFormat="1" ht="38.25">
      <c r="A113" s="7">
        <v>4</v>
      </c>
      <c r="B113" s="7" t="s">
        <v>156</v>
      </c>
      <c r="C113" s="6" t="s">
        <v>157</v>
      </c>
      <c r="D113" s="12">
        <v>2.4443000000000001</v>
      </c>
      <c r="E113" s="6" t="s">
        <v>360</v>
      </c>
      <c r="F113" s="5"/>
      <c r="G113" s="5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74" s="23" customFormat="1" ht="12.75">
      <c r="A114" s="71">
        <v>4</v>
      </c>
      <c r="B114" s="79" t="s">
        <v>346</v>
      </c>
      <c r="C114" s="79"/>
      <c r="D114" s="73">
        <f>SUM(D110:D113)</f>
        <v>61.339399999999998</v>
      </c>
      <c r="E114" s="6"/>
      <c r="F114" s="5"/>
      <c r="G114" s="5"/>
    </row>
    <row r="115" spans="1:74" ht="45">
      <c r="A115" s="7">
        <v>1</v>
      </c>
      <c r="B115" s="7" t="s">
        <v>318</v>
      </c>
      <c r="C115" s="6" t="s">
        <v>159</v>
      </c>
      <c r="D115" s="53">
        <v>3.6465999999999998</v>
      </c>
      <c r="E115" s="54" t="s">
        <v>70</v>
      </c>
      <c r="F115" s="55" t="s">
        <v>330</v>
      </c>
      <c r="G115" s="56"/>
    </row>
    <row r="116" spans="1:74" s="38" customFormat="1" ht="38.25">
      <c r="A116" s="7">
        <v>2</v>
      </c>
      <c r="B116" s="7" t="s">
        <v>158</v>
      </c>
      <c r="C116" s="6" t="s">
        <v>159</v>
      </c>
      <c r="D116" s="12">
        <v>13.525700000000001</v>
      </c>
      <c r="E116" s="54" t="s">
        <v>70</v>
      </c>
      <c r="F116" s="6" t="s">
        <v>160</v>
      </c>
      <c r="G116" s="6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1:74" s="23" customFormat="1" ht="12.75">
      <c r="A117" s="71">
        <v>2</v>
      </c>
      <c r="B117" s="79" t="s">
        <v>347</v>
      </c>
      <c r="C117" s="79"/>
      <c r="D117" s="73">
        <f>SUM(D115:D116)</f>
        <v>17.1723</v>
      </c>
      <c r="E117" s="54"/>
      <c r="F117" s="6"/>
      <c r="G117" s="6"/>
    </row>
    <row r="118" spans="1:74" s="36" customFormat="1" ht="38.25">
      <c r="A118" s="7">
        <v>1</v>
      </c>
      <c r="B118" s="3" t="s">
        <v>162</v>
      </c>
      <c r="C118" s="5" t="s">
        <v>163</v>
      </c>
      <c r="D118" s="4">
        <v>4.3026</v>
      </c>
      <c r="E118" s="5" t="s">
        <v>47</v>
      </c>
      <c r="F118" s="5"/>
      <c r="G118" s="5" t="s">
        <v>8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</row>
    <row r="119" spans="1:74" s="36" customFormat="1" ht="38.25">
      <c r="A119" s="7">
        <v>2</v>
      </c>
      <c r="B119" s="3" t="s">
        <v>164</v>
      </c>
      <c r="C119" s="5" t="s">
        <v>165</v>
      </c>
      <c r="D119" s="4">
        <v>9.1359999999999992</v>
      </c>
      <c r="E119" s="5" t="s">
        <v>70</v>
      </c>
      <c r="F119" s="6" t="s">
        <v>166</v>
      </c>
      <c r="G119" s="5" t="s">
        <v>8</v>
      </c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</row>
    <row r="120" spans="1:74" s="36" customFormat="1" ht="25.5">
      <c r="A120" s="7">
        <v>3</v>
      </c>
      <c r="B120" s="3" t="s">
        <v>167</v>
      </c>
      <c r="C120" s="5" t="s">
        <v>168</v>
      </c>
      <c r="D120" s="4">
        <v>23.9312</v>
      </c>
      <c r="E120" s="5" t="s">
        <v>67</v>
      </c>
      <c r="F120" s="6" t="s">
        <v>353</v>
      </c>
      <c r="G120" s="5" t="s">
        <v>7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</row>
    <row r="121" spans="1:74" s="36" customFormat="1" ht="38.25">
      <c r="A121" s="7">
        <v>4</v>
      </c>
      <c r="B121" s="3" t="s">
        <v>169</v>
      </c>
      <c r="C121" s="5" t="s">
        <v>163</v>
      </c>
      <c r="D121" s="4">
        <v>1.9817</v>
      </c>
      <c r="E121" s="6" t="s">
        <v>360</v>
      </c>
      <c r="F121" s="5"/>
      <c r="G121" s="5" t="s">
        <v>7</v>
      </c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</row>
    <row r="122" spans="1:74" s="36" customFormat="1" ht="25.5">
      <c r="A122" s="7">
        <v>5</v>
      </c>
      <c r="B122" s="3" t="s">
        <v>170</v>
      </c>
      <c r="C122" s="5" t="s">
        <v>163</v>
      </c>
      <c r="D122" s="4">
        <v>10.033300000000001</v>
      </c>
      <c r="E122" s="5" t="s">
        <v>70</v>
      </c>
      <c r="F122" s="6" t="s">
        <v>171</v>
      </c>
      <c r="G122" s="5" t="s">
        <v>7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</row>
    <row r="123" spans="1:74" s="36" customFormat="1" ht="63.75">
      <c r="A123" s="7">
        <v>6</v>
      </c>
      <c r="B123" s="7" t="s">
        <v>172</v>
      </c>
      <c r="C123" s="6" t="s">
        <v>165</v>
      </c>
      <c r="D123" s="12">
        <v>20.7834</v>
      </c>
      <c r="E123" s="6" t="s">
        <v>47</v>
      </c>
      <c r="F123" s="6"/>
      <c r="G123" s="6" t="s">
        <v>161</v>
      </c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</row>
    <row r="124" spans="1:74" s="36" customFormat="1" ht="38.25">
      <c r="A124" s="7">
        <v>7</v>
      </c>
      <c r="B124" s="3" t="s">
        <v>173</v>
      </c>
      <c r="C124" s="5" t="s">
        <v>165</v>
      </c>
      <c r="D124" s="4">
        <v>8.9971999999999994</v>
      </c>
      <c r="E124" s="5" t="s">
        <v>47</v>
      </c>
      <c r="F124" s="5"/>
      <c r="G124" s="5" t="s">
        <v>8</v>
      </c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</row>
    <row r="125" spans="1:74" s="36" customFormat="1" ht="38.25">
      <c r="A125" s="7">
        <v>8</v>
      </c>
      <c r="B125" s="3" t="s">
        <v>174</v>
      </c>
      <c r="C125" s="5" t="s">
        <v>175</v>
      </c>
      <c r="D125" s="4">
        <v>4.7952000000000004</v>
      </c>
      <c r="E125" s="5" t="s">
        <v>47</v>
      </c>
      <c r="F125" s="5"/>
      <c r="G125" s="5" t="s">
        <v>8</v>
      </c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</row>
    <row r="126" spans="1:74" s="36" customFormat="1" ht="38.25">
      <c r="A126" s="7">
        <v>9</v>
      </c>
      <c r="B126" s="3" t="s">
        <v>176</v>
      </c>
      <c r="C126" s="5" t="s">
        <v>177</v>
      </c>
      <c r="D126" s="4">
        <v>0.37419999999999998</v>
      </c>
      <c r="E126" s="6" t="s">
        <v>360</v>
      </c>
      <c r="F126" s="5"/>
      <c r="G126" s="5" t="s">
        <v>7</v>
      </c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</row>
    <row r="127" spans="1:74" s="36" customFormat="1" ht="63.75">
      <c r="A127" s="7">
        <v>10</v>
      </c>
      <c r="B127" s="10" t="s">
        <v>313</v>
      </c>
      <c r="C127" s="5" t="s">
        <v>163</v>
      </c>
      <c r="D127" s="4">
        <v>2.5150000000000001</v>
      </c>
      <c r="E127" s="5" t="s">
        <v>70</v>
      </c>
      <c r="F127" s="5"/>
      <c r="G127" s="5" t="s">
        <v>328</v>
      </c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</row>
    <row r="128" spans="1:74" s="36" customFormat="1" ht="15.75">
      <c r="A128" s="71">
        <v>10</v>
      </c>
      <c r="B128" s="86" t="s">
        <v>348</v>
      </c>
      <c r="C128" s="86"/>
      <c r="D128" s="15">
        <f>SUM(D118:D127)</f>
        <v>86.849800000000002</v>
      </c>
      <c r="E128" s="5"/>
      <c r="F128" s="5"/>
      <c r="G128" s="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</row>
    <row r="129" spans="1:74" s="40" customFormat="1" ht="25.5">
      <c r="A129" s="7">
        <v>1</v>
      </c>
      <c r="B129" s="7" t="s">
        <v>178</v>
      </c>
      <c r="C129" s="6" t="s">
        <v>179</v>
      </c>
      <c r="D129" s="12">
        <v>14.5497</v>
      </c>
      <c r="E129" s="5" t="s">
        <v>70</v>
      </c>
      <c r="F129" s="6" t="s">
        <v>180</v>
      </c>
      <c r="G129" s="5" t="s">
        <v>7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</row>
    <row r="130" spans="1:74" s="42" customFormat="1" ht="76.5">
      <c r="A130" s="7">
        <v>2</v>
      </c>
      <c r="B130" s="7" t="s">
        <v>311</v>
      </c>
      <c r="C130" s="6" t="s">
        <v>179</v>
      </c>
      <c r="D130" s="12">
        <v>2.7930999999999999</v>
      </c>
      <c r="E130" s="5" t="s">
        <v>70</v>
      </c>
      <c r="F130" s="6"/>
      <c r="G130" s="5" t="s">
        <v>331</v>
      </c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</row>
    <row r="131" spans="1:74" s="40" customFormat="1" ht="25.5">
      <c r="A131" s="7">
        <v>3</v>
      </c>
      <c r="B131" s="7" t="s">
        <v>181</v>
      </c>
      <c r="C131" s="6" t="s">
        <v>182</v>
      </c>
      <c r="D131" s="12">
        <v>26.522300000000001</v>
      </c>
      <c r="E131" s="5" t="s">
        <v>47</v>
      </c>
      <c r="F131" s="5"/>
      <c r="G131" s="3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</row>
    <row r="132" spans="1:74" s="40" customFormat="1" ht="38.25">
      <c r="A132" s="7">
        <v>4</v>
      </c>
      <c r="B132" s="7" t="s">
        <v>183</v>
      </c>
      <c r="C132" s="6" t="s">
        <v>184</v>
      </c>
      <c r="D132" s="12">
        <v>6.2309999999999999</v>
      </c>
      <c r="E132" s="6" t="s">
        <v>360</v>
      </c>
      <c r="F132" s="6"/>
      <c r="G132" s="6" t="s">
        <v>7</v>
      </c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</row>
    <row r="133" spans="1:74" s="40" customFormat="1" ht="38.25">
      <c r="A133" s="7">
        <v>5</v>
      </c>
      <c r="B133" s="7" t="s">
        <v>185</v>
      </c>
      <c r="C133" s="6" t="s">
        <v>184</v>
      </c>
      <c r="D133" s="12">
        <v>33.183199999999999</v>
      </c>
      <c r="E133" s="6" t="s">
        <v>360</v>
      </c>
      <c r="F133" s="6"/>
      <c r="G133" s="6" t="s">
        <v>7</v>
      </c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</row>
    <row r="134" spans="1:74" s="40" customFormat="1" ht="38.25">
      <c r="A134" s="7">
        <v>6</v>
      </c>
      <c r="B134" s="7" t="s">
        <v>332</v>
      </c>
      <c r="C134" s="6" t="s">
        <v>184</v>
      </c>
      <c r="D134" s="12">
        <v>13.9093</v>
      </c>
      <c r="E134" s="6" t="s">
        <v>360</v>
      </c>
      <c r="F134" s="5"/>
      <c r="G134" s="5" t="s">
        <v>7</v>
      </c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</row>
    <row r="135" spans="1:74" s="40" customFormat="1" ht="25.5">
      <c r="A135" s="7">
        <v>7</v>
      </c>
      <c r="B135" s="7" t="s">
        <v>186</v>
      </c>
      <c r="C135" s="6" t="s">
        <v>187</v>
      </c>
      <c r="D135" s="12">
        <v>16</v>
      </c>
      <c r="E135" s="6" t="s">
        <v>47</v>
      </c>
      <c r="F135" s="6"/>
      <c r="G135" s="6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</row>
    <row r="136" spans="1:74" s="14" customFormat="1" ht="38.25">
      <c r="A136" s="7">
        <v>8</v>
      </c>
      <c r="B136" s="57" t="s">
        <v>319</v>
      </c>
      <c r="C136" s="6" t="s">
        <v>324</v>
      </c>
      <c r="D136" s="58">
        <v>1.3051999999999999</v>
      </c>
      <c r="E136" s="6" t="s">
        <v>360</v>
      </c>
      <c r="F136" s="6"/>
      <c r="G136" s="6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</row>
    <row r="137" spans="1:74" s="14" customFormat="1" ht="38.25">
      <c r="A137" s="7">
        <v>9</v>
      </c>
      <c r="B137" s="57" t="s">
        <v>320</v>
      </c>
      <c r="C137" s="6" t="s">
        <v>324</v>
      </c>
      <c r="D137" s="58">
        <v>1.3050999999999999</v>
      </c>
      <c r="E137" s="6" t="s">
        <v>360</v>
      </c>
      <c r="F137" s="6"/>
      <c r="G137" s="6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</row>
    <row r="138" spans="1:74" s="14" customFormat="1" ht="38.25">
      <c r="A138" s="7">
        <v>10</v>
      </c>
      <c r="B138" s="57" t="s">
        <v>321</v>
      </c>
      <c r="C138" s="6" t="s">
        <v>324</v>
      </c>
      <c r="D138" s="58">
        <v>1.3050999999999999</v>
      </c>
      <c r="E138" s="6" t="s">
        <v>360</v>
      </c>
      <c r="F138" s="6"/>
      <c r="G138" s="6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</row>
    <row r="139" spans="1:74" s="14" customFormat="1" ht="38.25">
      <c r="A139" s="7">
        <v>11</v>
      </c>
      <c r="B139" s="57" t="s">
        <v>322</v>
      </c>
      <c r="C139" s="6" t="s">
        <v>324</v>
      </c>
      <c r="D139" s="58">
        <v>1.3050999999999999</v>
      </c>
      <c r="E139" s="6" t="s">
        <v>360</v>
      </c>
      <c r="F139" s="6"/>
      <c r="G139" s="6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</row>
    <row r="140" spans="1:74" s="14" customFormat="1" ht="38.25">
      <c r="A140" s="7">
        <v>12</v>
      </c>
      <c r="B140" s="57" t="s">
        <v>323</v>
      </c>
      <c r="C140" s="6" t="s">
        <v>324</v>
      </c>
      <c r="D140" s="58">
        <v>1.3051999999999999</v>
      </c>
      <c r="E140" s="6" t="s">
        <v>360</v>
      </c>
      <c r="F140" s="6"/>
      <c r="G140" s="6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</row>
    <row r="141" spans="1:74" s="14" customFormat="1" ht="15">
      <c r="A141" s="71">
        <v>12</v>
      </c>
      <c r="B141" s="87" t="s">
        <v>355</v>
      </c>
      <c r="C141" s="87"/>
      <c r="D141" s="16">
        <f>SUM(D129:D140)</f>
        <v>119.71429999999999</v>
      </c>
      <c r="E141" s="6"/>
      <c r="F141" s="6"/>
      <c r="G141" s="6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</row>
    <row r="142" spans="1:74" s="31" customFormat="1" ht="38.25">
      <c r="A142" s="7">
        <v>1</v>
      </c>
      <c r="B142" s="3" t="s">
        <v>188</v>
      </c>
      <c r="C142" s="5" t="s">
        <v>308</v>
      </c>
      <c r="D142" s="4">
        <v>6.6962999999999999</v>
      </c>
      <c r="E142" s="6" t="s">
        <v>360</v>
      </c>
      <c r="F142" s="5"/>
      <c r="G142" s="6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</row>
    <row r="143" spans="1:74" s="33" customFormat="1" ht="38.25">
      <c r="A143" s="7">
        <v>2</v>
      </c>
      <c r="B143" s="3" t="s">
        <v>189</v>
      </c>
      <c r="C143" s="5" t="s">
        <v>190</v>
      </c>
      <c r="D143" s="4">
        <v>5.2374999999999998</v>
      </c>
      <c r="E143" s="6" t="s">
        <v>360</v>
      </c>
      <c r="F143" s="5"/>
      <c r="G143" s="6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</row>
    <row r="144" spans="1:74" s="33" customFormat="1" ht="38.25">
      <c r="A144" s="7">
        <v>3</v>
      </c>
      <c r="B144" s="3" t="s">
        <v>191</v>
      </c>
      <c r="C144" s="5" t="s">
        <v>308</v>
      </c>
      <c r="D144" s="4">
        <v>0.90110000000000001</v>
      </c>
      <c r="E144" s="6" t="s">
        <v>360</v>
      </c>
      <c r="F144" s="5"/>
      <c r="G144" s="5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</row>
    <row r="145" spans="1:74" s="33" customFormat="1" ht="38.25">
      <c r="A145" s="7">
        <v>4</v>
      </c>
      <c r="B145" s="3" t="s">
        <v>192</v>
      </c>
      <c r="C145" s="5" t="s">
        <v>190</v>
      </c>
      <c r="D145" s="4">
        <v>3.3109000000000002</v>
      </c>
      <c r="E145" s="6" t="s">
        <v>360</v>
      </c>
      <c r="F145" s="5"/>
      <c r="G145" s="5" t="s">
        <v>193</v>
      </c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</row>
    <row r="146" spans="1:74" s="33" customFormat="1" ht="63.75">
      <c r="A146" s="7">
        <v>5</v>
      </c>
      <c r="B146" s="3" t="s">
        <v>194</v>
      </c>
      <c r="C146" s="5" t="s">
        <v>195</v>
      </c>
      <c r="D146" s="4">
        <v>9.9918999999999993</v>
      </c>
      <c r="E146" s="5" t="s">
        <v>70</v>
      </c>
      <c r="F146" s="6" t="s">
        <v>196</v>
      </c>
      <c r="G146" s="5" t="s">
        <v>9</v>
      </c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</row>
    <row r="147" spans="1:74" s="33" customFormat="1" ht="63.75">
      <c r="A147" s="7">
        <v>6</v>
      </c>
      <c r="B147" s="3" t="s">
        <v>197</v>
      </c>
      <c r="C147" s="5" t="s">
        <v>198</v>
      </c>
      <c r="D147" s="4">
        <v>25.529900000000001</v>
      </c>
      <c r="E147" s="5" t="s">
        <v>360</v>
      </c>
      <c r="F147" s="5"/>
      <c r="G147" s="5" t="s">
        <v>9</v>
      </c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</row>
    <row r="148" spans="1:74" s="33" customFormat="1" ht="63.75">
      <c r="A148" s="7">
        <v>7</v>
      </c>
      <c r="B148" s="3" t="s">
        <v>199</v>
      </c>
      <c r="C148" s="5" t="s">
        <v>200</v>
      </c>
      <c r="D148" s="4">
        <v>19.952500000000001</v>
      </c>
      <c r="E148" s="5" t="s">
        <v>360</v>
      </c>
      <c r="F148" s="5"/>
      <c r="G148" s="5" t="s">
        <v>9</v>
      </c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</row>
    <row r="149" spans="1:74" s="33" customFormat="1" ht="25.5">
      <c r="A149" s="7">
        <v>8</v>
      </c>
      <c r="B149" s="3" t="s">
        <v>201</v>
      </c>
      <c r="C149" s="5" t="s">
        <v>202</v>
      </c>
      <c r="D149" s="4">
        <v>1.3480000000000001</v>
      </c>
      <c r="E149" s="5" t="s">
        <v>47</v>
      </c>
      <c r="F149" s="5"/>
      <c r="G149" s="6" t="s">
        <v>7</v>
      </c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</row>
    <row r="150" spans="1:74" s="33" customFormat="1" ht="63.75">
      <c r="A150" s="7">
        <v>9</v>
      </c>
      <c r="B150" s="3" t="s">
        <v>203</v>
      </c>
      <c r="C150" s="5" t="s">
        <v>195</v>
      </c>
      <c r="D150" s="4">
        <v>20.956600000000002</v>
      </c>
      <c r="E150" s="5" t="s">
        <v>70</v>
      </c>
      <c r="F150" s="6" t="s">
        <v>204</v>
      </c>
      <c r="G150" s="5" t="s">
        <v>9</v>
      </c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</row>
    <row r="151" spans="1:74" s="33" customFormat="1" ht="63.75">
      <c r="A151" s="7">
        <v>10</v>
      </c>
      <c r="B151" s="3" t="s">
        <v>205</v>
      </c>
      <c r="C151" s="5" t="s">
        <v>195</v>
      </c>
      <c r="D151" s="4">
        <v>4.4905999999999997</v>
      </c>
      <c r="E151" s="5" t="s">
        <v>360</v>
      </c>
      <c r="F151" s="5"/>
      <c r="G151" s="5" t="s">
        <v>9</v>
      </c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</row>
    <row r="152" spans="1:74" s="33" customFormat="1" ht="38.25">
      <c r="A152" s="7">
        <v>11</v>
      </c>
      <c r="B152" s="74" t="s">
        <v>206</v>
      </c>
      <c r="C152" s="5" t="s">
        <v>207</v>
      </c>
      <c r="D152" s="4">
        <v>1.8032999999999999</v>
      </c>
      <c r="E152" s="5" t="s">
        <v>360</v>
      </c>
      <c r="F152" s="5"/>
      <c r="G152" s="6" t="s">
        <v>7</v>
      </c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</row>
    <row r="153" spans="1:74" s="33" customFormat="1" ht="38.25">
      <c r="A153" s="7">
        <v>12</v>
      </c>
      <c r="B153" s="74" t="s">
        <v>208</v>
      </c>
      <c r="C153" s="5" t="s">
        <v>207</v>
      </c>
      <c r="D153" s="4">
        <v>1.8857999999999999</v>
      </c>
      <c r="E153" s="5" t="s">
        <v>360</v>
      </c>
      <c r="F153" s="5"/>
      <c r="G153" s="3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</row>
    <row r="154" spans="1:74" s="33" customFormat="1" ht="38.25">
      <c r="A154" s="7">
        <v>13</v>
      </c>
      <c r="B154" s="74" t="s">
        <v>209</v>
      </c>
      <c r="C154" s="5" t="s">
        <v>210</v>
      </c>
      <c r="D154" s="4">
        <v>0.1004</v>
      </c>
      <c r="E154" s="5" t="s">
        <v>360</v>
      </c>
      <c r="F154" s="5"/>
      <c r="G154" s="3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</row>
    <row r="155" spans="1:74" s="33" customFormat="1" ht="38.25">
      <c r="A155" s="7">
        <v>14</v>
      </c>
      <c r="B155" s="74" t="s">
        <v>211</v>
      </c>
      <c r="C155" s="5" t="s">
        <v>210</v>
      </c>
      <c r="D155" s="4">
        <v>1.026</v>
      </c>
      <c r="E155" s="5" t="s">
        <v>360</v>
      </c>
      <c r="F155" s="5"/>
      <c r="G155" s="3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</row>
    <row r="156" spans="1:74" s="33" customFormat="1" ht="38.25">
      <c r="A156" s="7">
        <v>15</v>
      </c>
      <c r="B156" s="74" t="s">
        <v>212</v>
      </c>
      <c r="C156" s="5" t="s">
        <v>213</v>
      </c>
      <c r="D156" s="4">
        <v>0.21779999999999999</v>
      </c>
      <c r="E156" s="5" t="s">
        <v>360</v>
      </c>
      <c r="F156" s="5"/>
      <c r="G156" s="5" t="s">
        <v>214</v>
      </c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</row>
    <row r="157" spans="1:74" s="8" customFormat="1" ht="38.25">
      <c r="A157" s="7">
        <v>16</v>
      </c>
      <c r="B157" s="7" t="s">
        <v>309</v>
      </c>
      <c r="C157" s="6" t="s">
        <v>308</v>
      </c>
      <c r="D157" s="75">
        <v>2.4554999999999998</v>
      </c>
      <c r="E157" s="5" t="s">
        <v>360</v>
      </c>
      <c r="F157" s="6"/>
      <c r="G157" s="6"/>
      <c r="H157" s="43"/>
    </row>
    <row r="158" spans="1:74" s="8" customFormat="1" ht="38.25">
      <c r="A158" s="7">
        <v>17</v>
      </c>
      <c r="B158" s="7" t="s">
        <v>310</v>
      </c>
      <c r="C158" s="6" t="s">
        <v>195</v>
      </c>
      <c r="D158" s="75">
        <v>2.2111000000000001</v>
      </c>
      <c r="E158" s="5" t="s">
        <v>360</v>
      </c>
      <c r="F158" s="6"/>
      <c r="G158" s="6" t="s">
        <v>7</v>
      </c>
      <c r="H158" s="43"/>
    </row>
    <row r="159" spans="1:74" s="8" customFormat="1" ht="15">
      <c r="A159" s="71">
        <v>17</v>
      </c>
      <c r="B159" s="79" t="s">
        <v>349</v>
      </c>
      <c r="C159" s="79"/>
      <c r="D159" s="76">
        <f>SUM(D142:D158)</f>
        <v>108.11519999999999</v>
      </c>
      <c r="E159" s="6"/>
      <c r="F159" s="6"/>
      <c r="G159" s="6"/>
      <c r="H159" s="43"/>
    </row>
    <row r="160" spans="1:74" ht="38.25">
      <c r="A160" s="7">
        <v>1</v>
      </c>
      <c r="B160" s="7" t="s">
        <v>215</v>
      </c>
      <c r="C160" s="6" t="s">
        <v>216</v>
      </c>
      <c r="D160" s="12">
        <v>0.43759999999999999</v>
      </c>
      <c r="E160" s="6" t="s">
        <v>360</v>
      </c>
      <c r="F160" s="6"/>
      <c r="G160" s="7"/>
      <c r="H160" s="4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</row>
    <row r="161" spans="1:74" ht="38.25">
      <c r="A161" s="7">
        <v>2</v>
      </c>
      <c r="B161" s="7" t="s">
        <v>217</v>
      </c>
      <c r="C161" s="6" t="s">
        <v>218</v>
      </c>
      <c r="D161" s="12">
        <v>10.246600000000001</v>
      </c>
      <c r="E161" s="6" t="s">
        <v>360</v>
      </c>
      <c r="F161" s="6"/>
      <c r="G161" s="7"/>
      <c r="H161" s="4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</row>
    <row r="162" spans="1:74" ht="38.25">
      <c r="A162" s="7">
        <v>3</v>
      </c>
      <c r="B162" s="7" t="s">
        <v>219</v>
      </c>
      <c r="C162" s="6" t="s">
        <v>220</v>
      </c>
      <c r="D162" s="12">
        <v>1.2</v>
      </c>
      <c r="E162" s="6" t="s">
        <v>360</v>
      </c>
      <c r="F162" s="6"/>
      <c r="G162" s="7"/>
      <c r="H162" s="4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</row>
    <row r="163" spans="1:74" ht="38.25">
      <c r="A163" s="7">
        <v>4</v>
      </c>
      <c r="B163" s="7" t="s">
        <v>221</v>
      </c>
      <c r="C163" s="6" t="s">
        <v>216</v>
      </c>
      <c r="D163" s="12">
        <v>0.35510000000000003</v>
      </c>
      <c r="E163" s="6" t="s">
        <v>360</v>
      </c>
      <c r="F163" s="6"/>
      <c r="G163" s="7"/>
      <c r="H163" s="4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</row>
    <row r="164" spans="1:74" ht="38.25">
      <c r="A164" s="7">
        <v>5</v>
      </c>
      <c r="B164" s="7" t="s">
        <v>222</v>
      </c>
      <c r="C164" s="6" t="s">
        <v>216</v>
      </c>
      <c r="D164" s="12">
        <v>0.26700000000000002</v>
      </c>
      <c r="E164" s="6" t="s">
        <v>360</v>
      </c>
      <c r="F164" s="6"/>
      <c r="G164" s="7"/>
      <c r="H164" s="4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</row>
    <row r="165" spans="1:74" ht="38.25">
      <c r="A165" s="7">
        <v>6</v>
      </c>
      <c r="B165" s="7" t="s">
        <v>223</v>
      </c>
      <c r="C165" s="6" t="s">
        <v>216</v>
      </c>
      <c r="D165" s="12">
        <v>22.180599999999998</v>
      </c>
      <c r="E165" s="6" t="s">
        <v>360</v>
      </c>
      <c r="F165" s="6"/>
      <c r="G165" s="7"/>
      <c r="H165" s="4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</row>
    <row r="166" spans="1:74" ht="38.25">
      <c r="A166" s="7">
        <v>7</v>
      </c>
      <c r="B166" s="7" t="s">
        <v>224</v>
      </c>
      <c r="C166" s="6" t="s">
        <v>220</v>
      </c>
      <c r="D166" s="12">
        <v>2</v>
      </c>
      <c r="E166" s="6" t="s">
        <v>360</v>
      </c>
      <c r="F166" s="6"/>
      <c r="G166" s="7"/>
      <c r="H166" s="4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</row>
    <row r="167" spans="1:74" ht="38.25">
      <c r="A167" s="7">
        <v>8</v>
      </c>
      <c r="B167" s="7" t="s">
        <v>225</v>
      </c>
      <c r="C167" s="6" t="s">
        <v>226</v>
      </c>
      <c r="D167" s="12">
        <v>9.1041000000000007</v>
      </c>
      <c r="E167" s="6" t="s">
        <v>360</v>
      </c>
      <c r="F167" s="6"/>
      <c r="G167" s="7"/>
      <c r="H167" s="4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</row>
    <row r="168" spans="1:74" s="44" customFormat="1" ht="38.25">
      <c r="A168" s="7">
        <v>9</v>
      </c>
      <c r="B168" s="7" t="s">
        <v>227</v>
      </c>
      <c r="C168" s="6" t="s">
        <v>228</v>
      </c>
      <c r="D168" s="12">
        <v>2.9535999999999998</v>
      </c>
      <c r="E168" s="6" t="s">
        <v>360</v>
      </c>
      <c r="F168" s="6"/>
      <c r="G168" s="6" t="s">
        <v>8</v>
      </c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</row>
    <row r="169" spans="1:74" s="44" customFormat="1" ht="38.25">
      <c r="A169" s="7">
        <v>10</v>
      </c>
      <c r="B169" s="7" t="s">
        <v>229</v>
      </c>
      <c r="C169" s="6" t="s">
        <v>230</v>
      </c>
      <c r="D169" s="12">
        <v>2.2153999999999998</v>
      </c>
      <c r="E169" s="6" t="s">
        <v>360</v>
      </c>
      <c r="F169" s="6"/>
      <c r="G169" s="7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</row>
    <row r="170" spans="1:74" s="44" customFormat="1" ht="38.25">
      <c r="A170" s="7">
        <v>11</v>
      </c>
      <c r="B170" s="7" t="s">
        <v>231</v>
      </c>
      <c r="C170" s="6" t="s">
        <v>230</v>
      </c>
      <c r="D170" s="12">
        <v>0.77890000000000004</v>
      </c>
      <c r="E170" s="6" t="s">
        <v>360</v>
      </c>
      <c r="F170" s="6"/>
      <c r="G170" s="7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</row>
    <row r="171" spans="1:74" s="44" customFormat="1" ht="38.25">
      <c r="A171" s="7">
        <v>12</v>
      </c>
      <c r="B171" s="7" t="s">
        <v>232</v>
      </c>
      <c r="C171" s="6" t="s">
        <v>233</v>
      </c>
      <c r="D171" s="12">
        <v>1.5421</v>
      </c>
      <c r="E171" s="6" t="s">
        <v>360</v>
      </c>
      <c r="F171" s="6"/>
      <c r="G171" s="7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</row>
    <row r="172" spans="1:74" s="44" customFormat="1" ht="38.25">
      <c r="A172" s="7">
        <v>13</v>
      </c>
      <c r="B172" s="7" t="s">
        <v>234</v>
      </c>
      <c r="C172" s="6" t="s">
        <v>220</v>
      </c>
      <c r="D172" s="12">
        <v>1</v>
      </c>
      <c r="E172" s="6" t="s">
        <v>360</v>
      </c>
      <c r="F172" s="6"/>
      <c r="G172" s="7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</row>
    <row r="173" spans="1:74" s="44" customFormat="1" ht="38.25">
      <c r="A173" s="7">
        <v>14</v>
      </c>
      <c r="B173" s="7" t="s">
        <v>235</v>
      </c>
      <c r="C173" s="6" t="s">
        <v>236</v>
      </c>
      <c r="D173" s="12">
        <v>3.8536999999999999</v>
      </c>
      <c r="E173" s="6" t="s">
        <v>360</v>
      </c>
      <c r="F173" s="6"/>
      <c r="G173" s="6" t="s">
        <v>7</v>
      </c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</row>
    <row r="174" spans="1:74" ht="38.25">
      <c r="A174" s="7">
        <v>15</v>
      </c>
      <c r="B174" s="7" t="s">
        <v>237</v>
      </c>
      <c r="C174" s="6" t="s">
        <v>238</v>
      </c>
      <c r="D174" s="12">
        <v>1.6943999999999999</v>
      </c>
      <c r="E174" s="6" t="s">
        <v>360</v>
      </c>
      <c r="F174" s="6"/>
      <c r="G174" s="6" t="s">
        <v>7</v>
      </c>
      <c r="H174" s="4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</row>
    <row r="175" spans="1:74" ht="38.25">
      <c r="A175" s="7">
        <v>16</v>
      </c>
      <c r="B175" s="7" t="s">
        <v>239</v>
      </c>
      <c r="C175" s="6" t="s">
        <v>240</v>
      </c>
      <c r="D175" s="12">
        <v>24.803899999999999</v>
      </c>
      <c r="E175" s="6" t="s">
        <v>360</v>
      </c>
      <c r="F175" s="6"/>
      <c r="G175" s="6" t="s">
        <v>7</v>
      </c>
      <c r="H175" s="4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</row>
    <row r="176" spans="1:74" s="38" customFormat="1" ht="38.25">
      <c r="A176" s="7">
        <v>17</v>
      </c>
      <c r="B176" s="7" t="s">
        <v>241</v>
      </c>
      <c r="C176" s="6" t="s">
        <v>242</v>
      </c>
      <c r="D176" s="12">
        <v>7.5004999999999997</v>
      </c>
      <c r="E176" s="6" t="s">
        <v>360</v>
      </c>
      <c r="F176" s="6"/>
      <c r="G176" s="6" t="s">
        <v>7</v>
      </c>
      <c r="H176" s="4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1:52" s="38" customFormat="1" ht="38.25">
      <c r="A177" s="7">
        <v>18</v>
      </c>
      <c r="B177" s="7" t="s">
        <v>243</v>
      </c>
      <c r="C177" s="6" t="s">
        <v>230</v>
      </c>
      <c r="D177" s="12">
        <v>0.99590000000000001</v>
      </c>
      <c r="E177" s="6" t="s">
        <v>360</v>
      </c>
      <c r="F177" s="6"/>
      <c r="G177" s="7"/>
      <c r="H177" s="4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1:52" s="38" customFormat="1" ht="38.25">
      <c r="A178" s="7">
        <v>19</v>
      </c>
      <c r="B178" s="7" t="s">
        <v>244</v>
      </c>
      <c r="C178" s="6" t="s">
        <v>230</v>
      </c>
      <c r="D178" s="12">
        <v>0.16550000000000001</v>
      </c>
      <c r="E178" s="6" t="s">
        <v>360</v>
      </c>
      <c r="F178" s="6"/>
      <c r="G178" s="7"/>
      <c r="H178" s="4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1:52" s="38" customFormat="1" ht="38.25">
      <c r="A179" s="7">
        <v>20</v>
      </c>
      <c r="B179" s="7" t="s">
        <v>245</v>
      </c>
      <c r="C179" s="6" t="s">
        <v>220</v>
      </c>
      <c r="D179" s="12">
        <v>0.5</v>
      </c>
      <c r="E179" s="6" t="s">
        <v>360</v>
      </c>
      <c r="F179" s="6"/>
      <c r="G179" s="7"/>
      <c r="H179" s="4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1:52" s="38" customFormat="1" ht="38.25">
      <c r="A180" s="7">
        <v>21</v>
      </c>
      <c r="B180" s="7" t="s">
        <v>246</v>
      </c>
      <c r="C180" s="6" t="s">
        <v>220</v>
      </c>
      <c r="D180" s="12">
        <v>0.22209999999999999</v>
      </c>
      <c r="E180" s="6" t="s">
        <v>360</v>
      </c>
      <c r="F180" s="6"/>
      <c r="G180" s="7"/>
      <c r="H180" s="4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1:52" s="38" customFormat="1" ht="38.25">
      <c r="A181" s="7">
        <v>22</v>
      </c>
      <c r="B181" s="7" t="s">
        <v>247</v>
      </c>
      <c r="C181" s="6" t="s">
        <v>228</v>
      </c>
      <c r="D181" s="12">
        <v>0.91779999999999995</v>
      </c>
      <c r="E181" s="6" t="s">
        <v>360</v>
      </c>
      <c r="F181" s="6"/>
      <c r="G181" s="7"/>
      <c r="H181" s="4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1:52" s="38" customFormat="1" ht="38.25">
      <c r="A182" s="7">
        <v>23</v>
      </c>
      <c r="B182" s="7" t="s">
        <v>248</v>
      </c>
      <c r="C182" s="6" t="s">
        <v>249</v>
      </c>
      <c r="D182" s="12">
        <v>1.5</v>
      </c>
      <c r="E182" s="6" t="s">
        <v>360</v>
      </c>
      <c r="F182" s="6"/>
      <c r="G182" s="7"/>
      <c r="H182" s="4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1:52" s="38" customFormat="1" ht="38.25">
      <c r="A183" s="7">
        <v>24</v>
      </c>
      <c r="B183" s="7" t="s">
        <v>250</v>
      </c>
      <c r="C183" s="6" t="s">
        <v>249</v>
      </c>
      <c r="D183" s="12">
        <v>2</v>
      </c>
      <c r="E183" s="6" t="s">
        <v>360</v>
      </c>
      <c r="F183" s="6"/>
      <c r="G183" s="7"/>
      <c r="H183" s="4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1:52" s="38" customFormat="1" ht="38.25">
      <c r="A184" s="7">
        <v>25</v>
      </c>
      <c r="B184" s="7" t="s">
        <v>251</v>
      </c>
      <c r="C184" s="6" t="s">
        <v>238</v>
      </c>
      <c r="D184" s="12">
        <v>3.8889999999999998</v>
      </c>
      <c r="E184" s="6" t="s">
        <v>360</v>
      </c>
      <c r="F184" s="6"/>
      <c r="G184" s="6" t="s">
        <v>7</v>
      </c>
      <c r="H184" s="4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1:52" s="38" customFormat="1" ht="38.25">
      <c r="A185" s="7">
        <v>26</v>
      </c>
      <c r="B185" s="7" t="s">
        <v>252</v>
      </c>
      <c r="C185" s="6" t="s">
        <v>236</v>
      </c>
      <c r="D185" s="12">
        <v>0.6754</v>
      </c>
      <c r="E185" s="6" t="s">
        <v>360</v>
      </c>
      <c r="F185" s="6"/>
      <c r="G185" s="6" t="s">
        <v>7</v>
      </c>
      <c r="H185" s="4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1:52" s="38" customFormat="1" ht="38.25">
      <c r="A186" s="7">
        <v>27</v>
      </c>
      <c r="B186" s="7" t="s">
        <v>253</v>
      </c>
      <c r="C186" s="6" t="s">
        <v>230</v>
      </c>
      <c r="D186" s="12">
        <v>4.9378000000000002</v>
      </c>
      <c r="E186" s="6" t="s">
        <v>360</v>
      </c>
      <c r="F186" s="6"/>
      <c r="G186" s="6" t="s">
        <v>7</v>
      </c>
      <c r="H186" s="4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1:52" s="38" customFormat="1" ht="38.25">
      <c r="A187" s="7">
        <v>28</v>
      </c>
      <c r="B187" s="7" t="s">
        <v>254</v>
      </c>
      <c r="C187" s="6" t="s">
        <v>230</v>
      </c>
      <c r="D187" s="12">
        <v>1.6999</v>
      </c>
      <c r="E187" s="6" t="s">
        <v>360</v>
      </c>
      <c r="F187" s="6"/>
      <c r="G187" s="6" t="s">
        <v>7</v>
      </c>
      <c r="H187" s="4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1:52" s="38" customFormat="1" ht="38.25">
      <c r="A188" s="7">
        <v>29</v>
      </c>
      <c r="B188" s="7" t="s">
        <v>255</v>
      </c>
      <c r="C188" s="6" t="s">
        <v>226</v>
      </c>
      <c r="D188" s="12">
        <v>6.6901000000000002</v>
      </c>
      <c r="E188" s="6" t="s">
        <v>360</v>
      </c>
      <c r="F188" s="6"/>
      <c r="G188" s="6" t="s">
        <v>8</v>
      </c>
      <c r="H188" s="4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1:52" s="38" customFormat="1" ht="38.25">
      <c r="A189" s="7">
        <v>30</v>
      </c>
      <c r="B189" s="7" t="s">
        <v>256</v>
      </c>
      <c r="C189" s="6" t="s">
        <v>249</v>
      </c>
      <c r="D189" s="12">
        <v>3.9165000000000001</v>
      </c>
      <c r="E189" s="6" t="s">
        <v>360</v>
      </c>
      <c r="F189" s="6"/>
      <c r="G189" s="7"/>
      <c r="H189" s="4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1:52" s="38" customFormat="1" ht="38.25">
      <c r="A190" s="7">
        <v>31</v>
      </c>
      <c r="B190" s="7" t="s">
        <v>257</v>
      </c>
      <c r="C190" s="6" t="s">
        <v>249</v>
      </c>
      <c r="D190" s="12">
        <v>1.2754000000000001</v>
      </c>
      <c r="E190" s="6" t="s">
        <v>360</v>
      </c>
      <c r="F190" s="6"/>
      <c r="G190" s="7"/>
      <c r="H190" s="4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1:52" s="38" customFormat="1" ht="38.25">
      <c r="A191" s="7">
        <v>32</v>
      </c>
      <c r="B191" s="7" t="s">
        <v>258</v>
      </c>
      <c r="C191" s="6" t="s">
        <v>226</v>
      </c>
      <c r="D191" s="12">
        <v>16.252199999999998</v>
      </c>
      <c r="E191" s="6" t="s">
        <v>360</v>
      </c>
      <c r="F191" s="6"/>
      <c r="G191" s="6" t="s">
        <v>8</v>
      </c>
      <c r="H191" s="4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1:52" s="23" customFormat="1" ht="12.75">
      <c r="A192" s="71">
        <v>32</v>
      </c>
      <c r="B192" s="79" t="s">
        <v>350</v>
      </c>
      <c r="C192" s="79"/>
      <c r="D192" s="73">
        <f>SUM(D160:D191)</f>
        <v>137.77109999999999</v>
      </c>
      <c r="E192" s="6"/>
      <c r="F192" s="6"/>
      <c r="G192" s="6"/>
      <c r="H192" s="43"/>
    </row>
    <row r="193" spans="1:74" s="36" customFormat="1" ht="38.25">
      <c r="A193" s="7">
        <v>1</v>
      </c>
      <c r="B193" s="7" t="s">
        <v>259</v>
      </c>
      <c r="C193" s="6" t="s">
        <v>260</v>
      </c>
      <c r="D193" s="12">
        <v>2.0796000000000001</v>
      </c>
      <c r="E193" s="6" t="s">
        <v>360</v>
      </c>
      <c r="F193" s="6"/>
      <c r="G193" s="7"/>
      <c r="H193" s="39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</row>
    <row r="194" spans="1:74" s="36" customFormat="1" ht="25.5">
      <c r="A194" s="7">
        <v>2</v>
      </c>
      <c r="B194" s="7" t="s">
        <v>261</v>
      </c>
      <c r="C194" s="6" t="s">
        <v>262</v>
      </c>
      <c r="D194" s="12">
        <v>10.523400000000001</v>
      </c>
      <c r="E194" s="6" t="s">
        <v>70</v>
      </c>
      <c r="F194" s="6" t="s">
        <v>263</v>
      </c>
      <c r="G194" s="7"/>
      <c r="H194" s="39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</row>
    <row r="195" spans="1:74" s="36" customFormat="1" ht="38.25">
      <c r="A195" s="7">
        <v>3</v>
      </c>
      <c r="B195" s="7" t="s">
        <v>264</v>
      </c>
      <c r="C195" s="6" t="s">
        <v>265</v>
      </c>
      <c r="D195" s="12">
        <v>10.8386</v>
      </c>
      <c r="E195" s="6" t="s">
        <v>360</v>
      </c>
      <c r="F195" s="6"/>
      <c r="G195" s="7"/>
      <c r="H195" s="39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</row>
    <row r="196" spans="1:74" s="36" customFormat="1" ht="38.25">
      <c r="A196" s="7">
        <v>4</v>
      </c>
      <c r="B196" s="7" t="s">
        <v>266</v>
      </c>
      <c r="C196" s="6" t="s">
        <v>267</v>
      </c>
      <c r="D196" s="12">
        <v>4.4748000000000001</v>
      </c>
      <c r="E196" s="6" t="s">
        <v>360</v>
      </c>
      <c r="F196" s="6"/>
      <c r="G196" s="6" t="s">
        <v>8</v>
      </c>
      <c r="H196" s="39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</row>
    <row r="197" spans="1:74" s="36" customFormat="1" ht="38.25">
      <c r="A197" s="7">
        <v>5</v>
      </c>
      <c r="B197" s="7" t="s">
        <v>268</v>
      </c>
      <c r="C197" s="6" t="s">
        <v>267</v>
      </c>
      <c r="D197" s="12">
        <v>0.47760000000000002</v>
      </c>
      <c r="E197" s="6" t="s">
        <v>360</v>
      </c>
      <c r="F197" s="6"/>
      <c r="G197" s="7"/>
      <c r="H197" s="39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</row>
    <row r="198" spans="1:74" ht="38.25">
      <c r="A198" s="7">
        <v>6</v>
      </c>
      <c r="B198" s="7" t="s">
        <v>269</v>
      </c>
      <c r="C198" s="6" t="s">
        <v>267</v>
      </c>
      <c r="D198" s="12">
        <v>1.8777999999999999</v>
      </c>
      <c r="E198" s="6" t="s">
        <v>360</v>
      </c>
      <c r="F198" s="6"/>
      <c r="G198" s="7"/>
      <c r="H198" s="4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</row>
    <row r="199" spans="1:74" ht="38.25">
      <c r="A199" s="7">
        <v>7</v>
      </c>
      <c r="B199" s="7" t="s">
        <v>270</v>
      </c>
      <c r="C199" s="6" t="s">
        <v>267</v>
      </c>
      <c r="D199" s="12">
        <v>4.7104999999999997</v>
      </c>
      <c r="E199" s="6" t="s">
        <v>360</v>
      </c>
      <c r="F199" s="6"/>
      <c r="G199" s="7"/>
      <c r="H199" s="4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</row>
    <row r="200" spans="1:74" ht="38.25">
      <c r="A200" s="7">
        <v>8</v>
      </c>
      <c r="B200" s="7" t="s">
        <v>271</v>
      </c>
      <c r="C200" s="6" t="s">
        <v>265</v>
      </c>
      <c r="D200" s="12">
        <v>10.9283</v>
      </c>
      <c r="E200" s="6" t="s">
        <v>360</v>
      </c>
      <c r="F200" s="6"/>
      <c r="G200" s="7"/>
      <c r="H200" s="4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</row>
    <row r="201" spans="1:74" ht="38.25">
      <c r="A201" s="7">
        <v>9</v>
      </c>
      <c r="B201" s="7" t="s">
        <v>272</v>
      </c>
      <c r="C201" s="6" t="s">
        <v>267</v>
      </c>
      <c r="D201" s="12">
        <v>1.7732000000000001</v>
      </c>
      <c r="E201" s="6" t="s">
        <v>360</v>
      </c>
      <c r="F201" s="6"/>
      <c r="G201" s="7"/>
      <c r="H201" s="4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</row>
    <row r="202" spans="1:74" ht="38.25">
      <c r="A202" s="7">
        <v>10</v>
      </c>
      <c r="B202" s="7" t="s">
        <v>273</v>
      </c>
      <c r="C202" s="6" t="s">
        <v>267</v>
      </c>
      <c r="D202" s="12">
        <v>0.2591</v>
      </c>
      <c r="E202" s="6" t="s">
        <v>360</v>
      </c>
      <c r="F202" s="6"/>
      <c r="G202" s="7"/>
      <c r="H202" s="4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</row>
    <row r="203" spans="1:74" ht="38.25">
      <c r="A203" s="7">
        <v>11</v>
      </c>
      <c r="B203" s="7" t="s">
        <v>274</v>
      </c>
      <c r="C203" s="6" t="s">
        <v>267</v>
      </c>
      <c r="D203" s="12">
        <v>0.56740000000000002</v>
      </c>
      <c r="E203" s="6" t="s">
        <v>360</v>
      </c>
      <c r="F203" s="6"/>
      <c r="G203" s="7"/>
      <c r="H203" s="4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</row>
    <row r="204" spans="1:74" ht="38.25">
      <c r="A204" s="7">
        <v>12</v>
      </c>
      <c r="B204" s="7" t="s">
        <v>275</v>
      </c>
      <c r="C204" s="6" t="s">
        <v>262</v>
      </c>
      <c r="D204" s="12">
        <v>0.37580000000000002</v>
      </c>
      <c r="E204" s="6" t="s">
        <v>360</v>
      </c>
      <c r="F204" s="6"/>
      <c r="G204" s="7"/>
      <c r="H204" s="4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</row>
    <row r="205" spans="1:74" ht="38.25">
      <c r="A205" s="7">
        <v>13</v>
      </c>
      <c r="B205" s="7" t="s">
        <v>276</v>
      </c>
      <c r="C205" s="6" t="s">
        <v>277</v>
      </c>
      <c r="D205" s="12">
        <v>0.3911</v>
      </c>
      <c r="E205" s="6" t="s">
        <v>360</v>
      </c>
      <c r="F205" s="6"/>
      <c r="G205" s="7"/>
      <c r="H205" s="4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</row>
    <row r="206" spans="1:74" ht="38.25">
      <c r="A206" s="7">
        <v>14</v>
      </c>
      <c r="B206" s="7" t="s">
        <v>278</v>
      </c>
      <c r="C206" s="6" t="s">
        <v>279</v>
      </c>
      <c r="D206" s="12">
        <v>0.65329999999999999</v>
      </c>
      <c r="E206" s="6" t="s">
        <v>360</v>
      </c>
      <c r="F206" s="6"/>
      <c r="G206" s="7"/>
      <c r="H206" s="4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</row>
    <row r="207" spans="1:74" ht="38.25">
      <c r="A207" s="7">
        <v>15</v>
      </c>
      <c r="B207" s="7" t="s">
        <v>280</v>
      </c>
      <c r="C207" s="6" t="s">
        <v>279</v>
      </c>
      <c r="D207" s="12">
        <v>0.70889999999999997</v>
      </c>
      <c r="E207" s="6" t="s">
        <v>360</v>
      </c>
      <c r="F207" s="6"/>
      <c r="G207" s="7"/>
      <c r="H207" s="4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</row>
    <row r="208" spans="1:74" s="38" customFormat="1" ht="38.25">
      <c r="A208" s="7">
        <v>16</v>
      </c>
      <c r="B208" s="7" t="s">
        <v>281</v>
      </c>
      <c r="C208" s="6" t="s">
        <v>277</v>
      </c>
      <c r="D208" s="12">
        <v>1.3448</v>
      </c>
      <c r="E208" s="6" t="s">
        <v>360</v>
      </c>
      <c r="F208" s="6"/>
      <c r="G208" s="7"/>
      <c r="H208" s="4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1:52" s="38" customFormat="1" ht="38.25">
      <c r="A209" s="7">
        <v>17</v>
      </c>
      <c r="B209" s="7" t="s">
        <v>282</v>
      </c>
      <c r="C209" s="6" t="s">
        <v>277</v>
      </c>
      <c r="D209" s="12">
        <v>1.6554</v>
      </c>
      <c r="E209" s="6" t="s">
        <v>360</v>
      </c>
      <c r="F209" s="6"/>
      <c r="G209" s="7"/>
      <c r="H209" s="4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1:52" s="38" customFormat="1" ht="38.25">
      <c r="A210" s="7">
        <v>18</v>
      </c>
      <c r="B210" s="7" t="s">
        <v>283</v>
      </c>
      <c r="C210" s="6" t="s">
        <v>279</v>
      </c>
      <c r="D210" s="12">
        <v>1.9015</v>
      </c>
      <c r="E210" s="6" t="s">
        <v>360</v>
      </c>
      <c r="F210" s="6"/>
      <c r="G210" s="7"/>
      <c r="H210" s="4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1:52" s="38" customFormat="1" ht="38.25">
      <c r="A211" s="7">
        <v>19</v>
      </c>
      <c r="B211" s="7" t="s">
        <v>284</v>
      </c>
      <c r="C211" s="6" t="s">
        <v>279</v>
      </c>
      <c r="D211" s="12">
        <v>2.1074999999999999</v>
      </c>
      <c r="E211" s="6" t="s">
        <v>360</v>
      </c>
      <c r="F211" s="6"/>
      <c r="G211" s="7"/>
      <c r="H211" s="4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1:52" s="38" customFormat="1" ht="38.25">
      <c r="A212" s="7">
        <v>20</v>
      </c>
      <c r="B212" s="7" t="s">
        <v>285</v>
      </c>
      <c r="C212" s="6" t="s">
        <v>279</v>
      </c>
      <c r="D212" s="12">
        <v>2.5312000000000001</v>
      </c>
      <c r="E212" s="6" t="s">
        <v>360</v>
      </c>
      <c r="F212" s="6"/>
      <c r="G212" s="7"/>
      <c r="H212" s="4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1:52" s="38" customFormat="1" ht="38.25">
      <c r="A213" s="7">
        <v>21</v>
      </c>
      <c r="B213" s="7" t="s">
        <v>286</v>
      </c>
      <c r="C213" s="6" t="s">
        <v>279</v>
      </c>
      <c r="D213" s="12">
        <v>2.5356999999999998</v>
      </c>
      <c r="E213" s="6" t="s">
        <v>360</v>
      </c>
      <c r="F213" s="6"/>
      <c r="G213" s="7"/>
      <c r="H213" s="4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1:52" s="38" customFormat="1" ht="38.25">
      <c r="A214" s="7">
        <v>22</v>
      </c>
      <c r="B214" s="7" t="s">
        <v>287</v>
      </c>
      <c r="C214" s="6" t="s">
        <v>279</v>
      </c>
      <c r="D214" s="12">
        <v>5.2944000000000004</v>
      </c>
      <c r="E214" s="6" t="s">
        <v>360</v>
      </c>
      <c r="F214" s="6"/>
      <c r="G214" s="7"/>
      <c r="H214" s="4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1:52" s="38" customFormat="1" ht="38.25">
      <c r="A215" s="7">
        <v>23</v>
      </c>
      <c r="B215" s="7" t="s">
        <v>288</v>
      </c>
      <c r="C215" s="6" t="s">
        <v>279</v>
      </c>
      <c r="D215" s="12">
        <v>1.696</v>
      </c>
      <c r="E215" s="6" t="s">
        <v>360</v>
      </c>
      <c r="F215" s="6"/>
      <c r="G215" s="7"/>
      <c r="H215" s="4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1:52" s="38" customFormat="1" ht="38.25">
      <c r="A216" s="7">
        <v>24</v>
      </c>
      <c r="B216" s="7" t="s">
        <v>289</v>
      </c>
      <c r="C216" s="6" t="s">
        <v>279</v>
      </c>
      <c r="D216" s="12">
        <v>1.7315</v>
      </c>
      <c r="E216" s="6" t="s">
        <v>360</v>
      </c>
      <c r="F216" s="6"/>
      <c r="G216" s="7"/>
      <c r="H216" s="4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1:52" s="38" customFormat="1" ht="38.25">
      <c r="A217" s="7">
        <v>25</v>
      </c>
      <c r="B217" s="7" t="s">
        <v>290</v>
      </c>
      <c r="C217" s="6" t="s">
        <v>279</v>
      </c>
      <c r="D217" s="12">
        <v>1.7250000000000001</v>
      </c>
      <c r="E217" s="6" t="s">
        <v>360</v>
      </c>
      <c r="F217" s="6"/>
      <c r="G217" s="7"/>
      <c r="H217" s="4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1:52" s="38" customFormat="1" ht="38.25">
      <c r="A218" s="7">
        <v>26</v>
      </c>
      <c r="B218" s="7" t="s">
        <v>291</v>
      </c>
      <c r="C218" s="6" t="s">
        <v>292</v>
      </c>
      <c r="D218" s="12">
        <v>1.3402000000000001</v>
      </c>
      <c r="E218" s="6" t="s">
        <v>360</v>
      </c>
      <c r="F218" s="6"/>
      <c r="G218" s="6"/>
      <c r="H218" s="4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1:52" s="38" customFormat="1" ht="12.75">
      <c r="A219" s="71">
        <v>26</v>
      </c>
      <c r="B219" s="79" t="s">
        <v>351</v>
      </c>
      <c r="C219" s="79"/>
      <c r="D219" s="73">
        <f>SUM(D193:D218)</f>
        <v>74.502599999999987</v>
      </c>
      <c r="E219" s="6"/>
      <c r="F219" s="6"/>
      <c r="G219" s="6"/>
      <c r="H219" s="4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1:52" s="38" customFormat="1" ht="12.75">
      <c r="A220" s="71">
        <f>A31+A45+A62+A93+A109+A114+A117+A128+A141+A159+A192+A219</f>
        <v>203</v>
      </c>
      <c r="B220" s="79" t="s">
        <v>356</v>
      </c>
      <c r="C220" s="79"/>
      <c r="D220" s="73">
        <f>D31+D45+D62+D93+D109+D114+D117+D128+D141+D159+D192+D219</f>
        <v>967.80359999999996</v>
      </c>
      <c r="E220" s="6"/>
      <c r="F220" s="6"/>
      <c r="G220" s="6"/>
      <c r="H220" s="4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1:52" ht="57.75" customHeight="1">
      <c r="B221" s="59"/>
      <c r="C221" s="60"/>
      <c r="D221" s="46"/>
      <c r="E221" s="62"/>
      <c r="F221" s="63"/>
      <c r="G221" s="44"/>
      <c r="H221" s="61"/>
    </row>
    <row r="222" spans="1:52" ht="156.75" customHeight="1">
      <c r="A222" s="80" t="s">
        <v>358</v>
      </c>
      <c r="B222" s="80"/>
      <c r="C222" s="80"/>
      <c r="D222" s="47"/>
      <c r="E222" s="81" t="s">
        <v>363</v>
      </c>
      <c r="F222" s="81"/>
      <c r="G222" s="81"/>
      <c r="H222" s="1"/>
    </row>
    <row r="223" spans="1:52" ht="34.5" customHeight="1">
      <c r="A223" s="48"/>
      <c r="B223" s="23"/>
      <c r="C223" s="19"/>
      <c r="D223" s="49"/>
      <c r="E223" s="24"/>
      <c r="F223" s="64"/>
      <c r="G223" s="23"/>
      <c r="H223" s="1"/>
    </row>
  </sheetData>
  <autoFilter ref="B4:G4"/>
  <mergeCells count="16">
    <mergeCell ref="B220:C220"/>
    <mergeCell ref="A222:C222"/>
    <mergeCell ref="E222:G222"/>
    <mergeCell ref="B219:C219"/>
    <mergeCell ref="E1:G1"/>
    <mergeCell ref="B109:C109"/>
    <mergeCell ref="B114:C114"/>
    <mergeCell ref="B93:C93"/>
    <mergeCell ref="B62:C62"/>
    <mergeCell ref="B45:C45"/>
    <mergeCell ref="B31:C31"/>
    <mergeCell ref="B128:C128"/>
    <mergeCell ref="B117:C117"/>
    <mergeCell ref="B159:C159"/>
    <mergeCell ref="B141:C141"/>
    <mergeCell ref="B192:C192"/>
  </mergeCells>
  <hyperlinks>
    <hyperlink ref="B152" r:id="rId1" display="https://nks.dzk.gov.ua/ex/map?cadnum=2620488400:02:006:0161"/>
    <hyperlink ref="B153" r:id="rId2" display="https://nks.dzk.gov.ua/ex/map?cadnum=2620488400:02:006:0160"/>
    <hyperlink ref="B154" r:id="rId3" display="https://nks.dzk.gov.ua/ex/map?cadnum=2620488400:02:006:0160"/>
    <hyperlink ref="B155" r:id="rId4" display="https://nks.dzk.gov.ua/ex/map?cadnum=2620488400:02:006:0160"/>
    <hyperlink ref="B156" r:id="rId5" display="https://nks.dzk.gov.ua/ex/map?cadnum=2620488400:02:006:0160"/>
  </hyperlinks>
  <printOptions horizontalCentered="1"/>
  <pageMargins left="3.937007874015748E-2" right="3.937007874015748E-2" top="0.35433070866141736" bottom="0.35433070866141736" header="0.31496062992125984" footer="0.31496062992125984"/>
  <pageSetup paperSize="9" scale="58" orientation="landscape" verticalDpi="360" r:id="rId6"/>
  <headerFooter alignWithMargins="0">
    <oddFooter>&amp;CСтр.  &amp;P із &amp;N</oddFooter>
  </headerFooter>
  <rowBreaks count="3" manualBreakCount="3">
    <brk id="130" max="7" man="1"/>
    <brk id="151" max="7" man="1"/>
    <brk id="17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1:D216"/>
  <sheetViews>
    <sheetView topLeftCell="A181" workbookViewId="0">
      <selection activeCell="D217" sqref="D217"/>
    </sheetView>
  </sheetViews>
  <sheetFormatPr defaultRowHeight="12.75"/>
  <sheetData>
    <row r="1" spans="4:4">
      <c r="D1" s="4">
        <v>7.1298000000000004</v>
      </c>
    </row>
    <row r="2" spans="4:4">
      <c r="D2" s="4">
        <v>0.27889999999999998</v>
      </c>
    </row>
    <row r="3" spans="4:4">
      <c r="D3" s="4">
        <v>0.86380000000000001</v>
      </c>
    </row>
    <row r="4" spans="4:4">
      <c r="D4" s="12">
        <v>3.6402000000000001</v>
      </c>
    </row>
    <row r="5" spans="4:4">
      <c r="D5" s="4">
        <v>0.40339999999999998</v>
      </c>
    </row>
    <row r="6" spans="4:4">
      <c r="D6" s="4">
        <v>0.55969999999999998</v>
      </c>
    </row>
    <row r="7" spans="4:4">
      <c r="D7" s="4">
        <v>0.15570000000000001</v>
      </c>
    </row>
    <row r="8" spans="4:4">
      <c r="D8" s="4">
        <v>3.1E-2</v>
      </c>
    </row>
    <row r="9" spans="4:4">
      <c r="D9" s="4">
        <v>0.30730000000000002</v>
      </c>
    </row>
    <row r="10" spans="4:4">
      <c r="D10" s="4">
        <v>0.30869999999999997</v>
      </c>
    </row>
    <row r="11" spans="4:4">
      <c r="D11" s="69">
        <v>1.4673</v>
      </c>
    </row>
    <row r="12" spans="4:4">
      <c r="D12" s="69">
        <v>9.2999999999999999E-2</v>
      </c>
    </row>
    <row r="13" spans="4:4">
      <c r="D13" s="4">
        <v>3.0259</v>
      </c>
    </row>
    <row r="14" spans="4:4">
      <c r="D14" s="69">
        <v>0.1166</v>
      </c>
    </row>
    <row r="15" spans="4:4">
      <c r="D15" s="69">
        <v>3.5733000000000001</v>
      </c>
    </row>
    <row r="16" spans="4:4">
      <c r="D16" s="69">
        <v>0.1024</v>
      </c>
    </row>
    <row r="17" spans="4:4">
      <c r="D17" s="4">
        <v>2.0922000000000001</v>
      </c>
    </row>
    <row r="18" spans="4:4">
      <c r="D18" s="12">
        <v>2.3721000000000001</v>
      </c>
    </row>
    <row r="19" spans="4:4">
      <c r="D19" s="4">
        <v>21.135899999999999</v>
      </c>
    </row>
    <row r="20" spans="4:4">
      <c r="D20" s="12">
        <v>4.5243000000000002</v>
      </c>
    </row>
    <row r="21" spans="4:4">
      <c r="D21" s="12">
        <v>6.8132999999999999</v>
      </c>
    </row>
    <row r="22" spans="4:4">
      <c r="D22" s="12">
        <v>0.48449999999999999</v>
      </c>
    </row>
    <row r="23" spans="4:4">
      <c r="D23" s="12">
        <v>2.5606</v>
      </c>
    </row>
    <row r="24" spans="4:4" ht="15">
      <c r="D24" s="11">
        <v>3.6398999999999999</v>
      </c>
    </row>
    <row r="25" spans="4:4" ht="15">
      <c r="D25" s="11">
        <v>4.3985000000000003</v>
      </c>
    </row>
    <row r="26" spans="4:4" ht="15">
      <c r="D26" s="11">
        <v>3.2999000000000001</v>
      </c>
    </row>
    <row r="27" spans="4:4" ht="15.75">
      <c r="D27" s="72">
        <f>SUM(D1:D26)</f>
        <v>73.378199999999978</v>
      </c>
    </row>
    <row r="28" spans="4:4">
      <c r="D28" s="4">
        <v>2.2791000000000001</v>
      </c>
    </row>
    <row r="29" spans="4:4">
      <c r="D29" s="4">
        <v>5.1512000000000002</v>
      </c>
    </row>
    <row r="30" spans="4:4">
      <c r="D30" s="4">
        <v>1.0204</v>
      </c>
    </row>
    <row r="31" spans="4:4">
      <c r="D31" s="4">
        <v>0.19769999999999999</v>
      </c>
    </row>
    <row r="32" spans="4:4">
      <c r="D32" s="4">
        <v>10.8416</v>
      </c>
    </row>
    <row r="33" spans="4:4">
      <c r="D33" s="12">
        <v>2.9043999999999999</v>
      </c>
    </row>
    <row r="34" spans="4:4">
      <c r="D34" s="4">
        <v>1.1583000000000001</v>
      </c>
    </row>
    <row r="35" spans="4:4">
      <c r="D35" s="4">
        <v>4.7662000000000004</v>
      </c>
    </row>
    <row r="36" spans="4:4">
      <c r="D36" s="12">
        <v>1.0627</v>
      </c>
    </row>
    <row r="37" spans="4:4">
      <c r="D37" s="4">
        <v>0.76229999999999998</v>
      </c>
    </row>
    <row r="38" spans="4:4">
      <c r="D38" s="4">
        <v>0.69310000000000005</v>
      </c>
    </row>
    <row r="39" spans="4:4">
      <c r="D39" s="4">
        <v>0.93910000000000005</v>
      </c>
    </row>
    <row r="40" spans="4:4">
      <c r="D40" s="4">
        <v>16.849900000000002</v>
      </c>
    </row>
    <row r="41" spans="4:4">
      <c r="D41" s="15">
        <f>SUM(D28:D40)</f>
        <v>48.626000000000005</v>
      </c>
    </row>
    <row r="42" spans="4:4">
      <c r="D42" s="4">
        <v>4.7782</v>
      </c>
    </row>
    <row r="43" spans="4:4">
      <c r="D43" s="12">
        <v>24.851900000000001</v>
      </c>
    </row>
    <row r="44" spans="4:4">
      <c r="D44" s="4">
        <v>7.9634999999999998</v>
      </c>
    </row>
    <row r="45" spans="4:4">
      <c r="D45" s="4">
        <v>7.6426999999999996</v>
      </c>
    </row>
    <row r="46" spans="4:4">
      <c r="D46" s="4">
        <v>9.9236000000000004</v>
      </c>
    </row>
    <row r="47" spans="4:4">
      <c r="D47" s="4">
        <v>1.3205</v>
      </c>
    </row>
    <row r="48" spans="4:4">
      <c r="D48" s="4">
        <v>0.61519999999999997</v>
      </c>
    </row>
    <row r="49" spans="4:4">
      <c r="D49" s="4">
        <v>4.1628999999999996</v>
      </c>
    </row>
    <row r="50" spans="4:4">
      <c r="D50" s="4">
        <v>0.65210000000000001</v>
      </c>
    </row>
    <row r="51" spans="4:4">
      <c r="D51" s="4">
        <v>16.476500000000001</v>
      </c>
    </row>
    <row r="52" spans="4:4">
      <c r="D52" s="12">
        <v>2.145</v>
      </c>
    </row>
    <row r="53" spans="4:4">
      <c r="D53" s="12">
        <v>2.8458000000000001</v>
      </c>
    </row>
    <row r="54" spans="4:4">
      <c r="D54" s="4">
        <v>1.1958</v>
      </c>
    </row>
    <row r="55" spans="4:4">
      <c r="D55" s="12">
        <v>20.388400000000001</v>
      </c>
    </row>
    <row r="56" spans="4:4">
      <c r="D56" s="12">
        <v>5.4751000000000003</v>
      </c>
    </row>
    <row r="57" spans="4:4">
      <c r="D57" s="12">
        <v>3.9489000000000001</v>
      </c>
    </row>
    <row r="58" spans="4:4">
      <c r="D58" s="73">
        <f>SUM(D42:D57)</f>
        <v>114.3861</v>
      </c>
    </row>
    <row r="59" spans="4:4">
      <c r="D59" s="4">
        <v>3.2972999999999999</v>
      </c>
    </row>
    <row r="60" spans="4:4">
      <c r="D60" s="4">
        <v>0.60419999999999996</v>
      </c>
    </row>
    <row r="61" spans="4:4">
      <c r="D61" s="4">
        <v>3.4049999999999998</v>
      </c>
    </row>
    <row r="62" spans="4:4">
      <c r="D62" s="4">
        <v>0.38569999999999999</v>
      </c>
    </row>
    <row r="63" spans="4:4">
      <c r="D63" s="12">
        <v>1.3782000000000001</v>
      </c>
    </row>
    <row r="64" spans="4:4">
      <c r="D64" s="4">
        <v>2.2012</v>
      </c>
    </row>
    <row r="65" spans="4:4">
      <c r="D65" s="4">
        <v>1.2002999999999999</v>
      </c>
    </row>
    <row r="66" spans="4:4">
      <c r="D66" s="4">
        <v>1.9502999999999999</v>
      </c>
    </row>
    <row r="67" spans="4:4">
      <c r="D67" s="4">
        <v>1.9705999999999999</v>
      </c>
    </row>
    <row r="68" spans="4:4">
      <c r="D68" s="4">
        <v>1.0666</v>
      </c>
    </row>
    <row r="69" spans="4:4">
      <c r="D69" s="4">
        <v>0.22450000000000001</v>
      </c>
    </row>
    <row r="70" spans="4:4">
      <c r="D70" s="4">
        <v>0.71189999999999998</v>
      </c>
    </row>
    <row r="71" spans="4:4">
      <c r="D71" s="4">
        <v>0.87870000000000004</v>
      </c>
    </row>
    <row r="72" spans="4:4">
      <c r="D72" s="4">
        <v>1.2544999999999999</v>
      </c>
    </row>
    <row r="73" spans="4:4">
      <c r="D73" s="4">
        <v>2.7010999999999998</v>
      </c>
    </row>
    <row r="74" spans="4:4">
      <c r="D74" s="4">
        <v>2.7406999999999999</v>
      </c>
    </row>
    <row r="75" spans="4:4">
      <c r="D75" s="4">
        <v>3.4725000000000001</v>
      </c>
    </row>
    <row r="76" spans="4:4">
      <c r="D76" s="4">
        <v>0.58699999999999997</v>
      </c>
    </row>
    <row r="77" spans="4:4">
      <c r="D77" s="4">
        <v>2.7652999999999999</v>
      </c>
    </row>
    <row r="78" spans="4:4">
      <c r="D78" s="4">
        <v>3.8148</v>
      </c>
    </row>
    <row r="79" spans="4:4">
      <c r="D79" s="4">
        <v>8.8063000000000002</v>
      </c>
    </row>
    <row r="80" spans="4:4">
      <c r="D80" s="4">
        <v>0.73740000000000006</v>
      </c>
    </row>
    <row r="81" spans="4:4">
      <c r="D81" s="4">
        <v>2.7486000000000002</v>
      </c>
    </row>
    <row r="82" spans="4:4">
      <c r="D82" s="4">
        <v>1.5732999999999999</v>
      </c>
    </row>
    <row r="83" spans="4:4">
      <c r="D83" s="12">
        <v>1.1678999999999999</v>
      </c>
    </row>
    <row r="84" spans="4:4">
      <c r="D84" s="12">
        <v>4.7125000000000004</v>
      </c>
    </row>
    <row r="85" spans="4:4">
      <c r="D85" s="12">
        <v>3.8357999999999999</v>
      </c>
    </row>
    <row r="86" spans="4:4">
      <c r="D86" s="12">
        <v>1.4429000000000001</v>
      </c>
    </row>
    <row r="87" spans="4:4">
      <c r="D87" s="12">
        <v>3.0316999999999998</v>
      </c>
    </row>
    <row r="88" spans="4:4">
      <c r="D88" s="12">
        <v>3.7549000000000001</v>
      </c>
    </row>
    <row r="89" spans="4:4">
      <c r="D89" s="73">
        <f>SUM(D59:D88)</f>
        <v>68.421700000000016</v>
      </c>
    </row>
    <row r="90" spans="4:4">
      <c r="D90" s="4">
        <v>1.1223000000000001</v>
      </c>
    </row>
    <row r="91" spans="4:4">
      <c r="D91" s="4">
        <v>2.3565999999999998</v>
      </c>
    </row>
    <row r="92" spans="4:4">
      <c r="D92" s="4">
        <v>2.5670000000000002</v>
      </c>
    </row>
    <row r="93" spans="4:4">
      <c r="D93" s="12">
        <v>3.6006999999999998</v>
      </c>
    </row>
    <row r="94" spans="4:4">
      <c r="D94" s="4">
        <v>19.087800000000001</v>
      </c>
    </row>
    <row r="95" spans="4:4">
      <c r="D95" s="4">
        <v>10</v>
      </c>
    </row>
    <row r="96" spans="4:4">
      <c r="D96" s="4">
        <v>3.1442999999999999</v>
      </c>
    </row>
    <row r="97" spans="4:4">
      <c r="D97" s="4">
        <v>0.28149999999999997</v>
      </c>
    </row>
    <row r="98" spans="4:4">
      <c r="D98" s="12">
        <v>0.2</v>
      </c>
    </row>
    <row r="99" spans="4:4">
      <c r="D99" s="4">
        <v>1.8727</v>
      </c>
    </row>
    <row r="100" spans="4:4">
      <c r="D100" s="4">
        <v>1.0464</v>
      </c>
    </row>
    <row r="101" spans="4:4">
      <c r="D101" s="4">
        <v>0.45479999999999998</v>
      </c>
    </row>
    <row r="102" spans="4:4">
      <c r="D102" s="12">
        <v>0.63280000000000003</v>
      </c>
    </row>
    <row r="103" spans="4:4">
      <c r="D103" s="12">
        <v>2.1996000000000002</v>
      </c>
    </row>
    <row r="104" spans="4:4">
      <c r="D104" s="12">
        <v>8.9603999999999999</v>
      </c>
    </row>
    <row r="105" spans="4:4">
      <c r="D105" s="73">
        <f>SUM(D90:D104)</f>
        <v>57.526900000000005</v>
      </c>
    </row>
    <row r="106" spans="4:4">
      <c r="D106" s="4">
        <v>28.188199999999998</v>
      </c>
    </row>
    <row r="107" spans="4:4">
      <c r="D107" s="4">
        <v>3.1724000000000001</v>
      </c>
    </row>
    <row r="108" spans="4:4">
      <c r="D108" s="4">
        <v>27.534500000000001</v>
      </c>
    </row>
    <row r="109" spans="4:4">
      <c r="D109" s="12">
        <v>2.4443000000000001</v>
      </c>
    </row>
    <row r="110" spans="4:4">
      <c r="D110" s="73">
        <f>SUM(D106:D109)</f>
        <v>61.339399999999998</v>
      </c>
    </row>
    <row r="111" spans="4:4" ht="15">
      <c r="D111" s="53">
        <v>3.6465999999999998</v>
      </c>
    </row>
    <row r="112" spans="4:4">
      <c r="D112" s="12">
        <v>13.525700000000001</v>
      </c>
    </row>
    <row r="113" spans="4:4">
      <c r="D113" s="73">
        <f>SUM(D111:D112)</f>
        <v>17.1723</v>
      </c>
    </row>
    <row r="114" spans="4:4">
      <c r="D114" s="4">
        <v>4.3026</v>
      </c>
    </row>
    <row r="115" spans="4:4">
      <c r="D115" s="4">
        <v>9.1359999999999992</v>
      </c>
    </row>
    <row r="116" spans="4:4">
      <c r="D116" s="4">
        <v>23.9312</v>
      </c>
    </row>
    <row r="117" spans="4:4">
      <c r="D117" s="4">
        <v>1.9817</v>
      </c>
    </row>
    <row r="118" spans="4:4">
      <c r="D118" s="4">
        <v>10.033300000000001</v>
      </c>
    </row>
    <row r="119" spans="4:4">
      <c r="D119" s="12">
        <v>20.7834</v>
      </c>
    </row>
    <row r="120" spans="4:4">
      <c r="D120" s="4">
        <v>8.9971999999999994</v>
      </c>
    </row>
    <row r="121" spans="4:4">
      <c r="D121" s="4">
        <v>4.7952000000000004</v>
      </c>
    </row>
    <row r="122" spans="4:4">
      <c r="D122" s="4">
        <v>0.37419999999999998</v>
      </c>
    </row>
    <row r="123" spans="4:4">
      <c r="D123" s="4">
        <v>2.5150000000000001</v>
      </c>
    </row>
    <row r="124" spans="4:4">
      <c r="D124" s="15">
        <f>SUM(D114:D123)</f>
        <v>86.849800000000002</v>
      </c>
    </row>
    <row r="125" spans="4:4">
      <c r="D125" s="12">
        <v>14.5497</v>
      </c>
    </row>
    <row r="126" spans="4:4">
      <c r="D126" s="12">
        <v>2.7930999999999999</v>
      </c>
    </row>
    <row r="127" spans="4:4">
      <c r="D127" s="12">
        <v>26.522300000000001</v>
      </c>
    </row>
    <row r="128" spans="4:4">
      <c r="D128" s="12">
        <v>6.2309999999999999</v>
      </c>
    </row>
    <row r="129" spans="4:4">
      <c r="D129" s="12">
        <v>33.183199999999999</v>
      </c>
    </row>
    <row r="130" spans="4:4">
      <c r="D130" s="12">
        <v>13.9093</v>
      </c>
    </row>
    <row r="131" spans="4:4">
      <c r="D131" s="12">
        <v>16</v>
      </c>
    </row>
    <row r="132" spans="4:4">
      <c r="D132" s="58">
        <v>1.3051999999999999</v>
      </c>
    </row>
    <row r="133" spans="4:4">
      <c r="D133" s="58">
        <v>1.3050999999999999</v>
      </c>
    </row>
    <row r="134" spans="4:4">
      <c r="D134" s="58">
        <v>1.3050999999999999</v>
      </c>
    </row>
    <row r="135" spans="4:4">
      <c r="D135" s="58">
        <v>1.3050999999999999</v>
      </c>
    </row>
    <row r="136" spans="4:4">
      <c r="D136" s="58">
        <v>1.3051999999999999</v>
      </c>
    </row>
    <row r="137" spans="4:4">
      <c r="D137" s="16">
        <f>SUM(D125:D136)</f>
        <v>119.71429999999999</v>
      </c>
    </row>
    <row r="138" spans="4:4">
      <c r="D138" s="4">
        <v>6.6962999999999999</v>
      </c>
    </row>
    <row r="139" spans="4:4">
      <c r="D139" s="4">
        <v>5.2374999999999998</v>
      </c>
    </row>
    <row r="140" spans="4:4">
      <c r="D140" s="4">
        <v>0.90110000000000001</v>
      </c>
    </row>
    <row r="141" spans="4:4">
      <c r="D141" s="4">
        <v>3.3109000000000002</v>
      </c>
    </row>
    <row r="142" spans="4:4">
      <c r="D142" s="4">
        <v>9.9918999999999993</v>
      </c>
    </row>
    <row r="143" spans="4:4">
      <c r="D143" s="4">
        <v>25.529900000000001</v>
      </c>
    </row>
    <row r="144" spans="4:4">
      <c r="D144" s="4">
        <v>19.952500000000001</v>
      </c>
    </row>
    <row r="145" spans="4:4">
      <c r="D145" s="4">
        <v>1.3480000000000001</v>
      </c>
    </row>
    <row r="146" spans="4:4">
      <c r="D146" s="4">
        <v>20.956600000000002</v>
      </c>
    </row>
    <row r="147" spans="4:4">
      <c r="D147" s="4">
        <v>4.4905999999999997</v>
      </c>
    </row>
    <row r="148" spans="4:4">
      <c r="D148" s="4">
        <v>1.8032999999999999</v>
      </c>
    </row>
    <row r="149" spans="4:4">
      <c r="D149" s="4">
        <v>1.8857999999999999</v>
      </c>
    </row>
    <row r="150" spans="4:4">
      <c r="D150" s="4">
        <v>0.1004</v>
      </c>
    </row>
    <row r="151" spans="4:4">
      <c r="D151" s="4">
        <v>1.026</v>
      </c>
    </row>
    <row r="152" spans="4:4">
      <c r="D152" s="4">
        <v>0.21779999999999999</v>
      </c>
    </row>
    <row r="153" spans="4:4">
      <c r="D153" s="75">
        <v>2.4554999999999998</v>
      </c>
    </row>
    <row r="154" spans="4:4">
      <c r="D154" s="75">
        <v>2.2111000000000001</v>
      </c>
    </row>
    <row r="155" spans="4:4">
      <c r="D155" s="76">
        <f>SUM(D138:D154)</f>
        <v>108.11519999999999</v>
      </c>
    </row>
    <row r="156" spans="4:4">
      <c r="D156" s="12">
        <v>0.43759999999999999</v>
      </c>
    </row>
    <row r="157" spans="4:4">
      <c r="D157" s="12">
        <v>10.246600000000001</v>
      </c>
    </row>
    <row r="158" spans="4:4">
      <c r="D158" s="12">
        <v>1.2</v>
      </c>
    </row>
    <row r="159" spans="4:4">
      <c r="D159" s="12">
        <v>0.35510000000000003</v>
      </c>
    </row>
    <row r="160" spans="4:4">
      <c r="D160" s="12">
        <v>0.26700000000000002</v>
      </c>
    </row>
    <row r="161" spans="4:4">
      <c r="D161" s="12">
        <v>22.180599999999998</v>
      </c>
    </row>
    <row r="162" spans="4:4">
      <c r="D162" s="12">
        <v>2</v>
      </c>
    </row>
    <row r="163" spans="4:4">
      <c r="D163" s="12">
        <v>9.1041000000000007</v>
      </c>
    </row>
    <row r="164" spans="4:4">
      <c r="D164" s="12">
        <v>2.9535999999999998</v>
      </c>
    </row>
    <row r="165" spans="4:4">
      <c r="D165" s="12">
        <v>2.2153999999999998</v>
      </c>
    </row>
    <row r="166" spans="4:4">
      <c r="D166" s="12">
        <v>0.77890000000000004</v>
      </c>
    </row>
    <row r="167" spans="4:4">
      <c r="D167" s="12">
        <v>1.5421</v>
      </c>
    </row>
    <row r="168" spans="4:4">
      <c r="D168" s="12">
        <v>1</v>
      </c>
    </row>
    <row r="169" spans="4:4">
      <c r="D169" s="12">
        <v>3.8536999999999999</v>
      </c>
    </row>
    <row r="170" spans="4:4">
      <c r="D170" s="12">
        <v>1.6943999999999999</v>
      </c>
    </row>
    <row r="171" spans="4:4">
      <c r="D171" s="12">
        <v>24.803899999999999</v>
      </c>
    </row>
    <row r="172" spans="4:4">
      <c r="D172" s="12">
        <v>7.5004999999999997</v>
      </c>
    </row>
    <row r="173" spans="4:4">
      <c r="D173" s="12">
        <v>0.99590000000000001</v>
      </c>
    </row>
    <row r="174" spans="4:4">
      <c r="D174" s="12">
        <v>0.16550000000000001</v>
      </c>
    </row>
    <row r="175" spans="4:4">
      <c r="D175" s="12">
        <v>0.5</v>
      </c>
    </row>
    <row r="176" spans="4:4">
      <c r="D176" s="12">
        <v>0.22209999999999999</v>
      </c>
    </row>
    <row r="177" spans="4:4">
      <c r="D177" s="12">
        <v>0.91779999999999995</v>
      </c>
    </row>
    <row r="178" spans="4:4">
      <c r="D178" s="12">
        <v>1.5</v>
      </c>
    </row>
    <row r="179" spans="4:4">
      <c r="D179" s="12">
        <v>2</v>
      </c>
    </row>
    <row r="180" spans="4:4">
      <c r="D180" s="12">
        <v>3.8889999999999998</v>
      </c>
    </row>
    <row r="181" spans="4:4">
      <c r="D181" s="12">
        <v>0.6754</v>
      </c>
    </row>
    <row r="182" spans="4:4">
      <c r="D182" s="12">
        <v>4.9378000000000002</v>
      </c>
    </row>
    <row r="183" spans="4:4">
      <c r="D183" s="12">
        <v>1.6999</v>
      </c>
    </row>
    <row r="184" spans="4:4">
      <c r="D184" s="12">
        <v>6.6901000000000002</v>
      </c>
    </row>
    <row r="185" spans="4:4">
      <c r="D185" s="12">
        <v>3.9165000000000001</v>
      </c>
    </row>
    <row r="186" spans="4:4">
      <c r="D186" s="12">
        <v>1.2754000000000001</v>
      </c>
    </row>
    <row r="187" spans="4:4">
      <c r="D187" s="12">
        <v>16.252199999999998</v>
      </c>
    </row>
    <row r="188" spans="4:4">
      <c r="D188" s="73">
        <f>SUM(D156:D187)</f>
        <v>137.77109999999999</v>
      </c>
    </row>
    <row r="189" spans="4:4">
      <c r="D189" s="12">
        <v>2.0796000000000001</v>
      </c>
    </row>
    <row r="190" spans="4:4">
      <c r="D190" s="12">
        <v>10.523400000000001</v>
      </c>
    </row>
    <row r="191" spans="4:4">
      <c r="D191" s="12">
        <v>10.8386</v>
      </c>
    </row>
    <row r="192" spans="4:4">
      <c r="D192" s="12">
        <v>4.4748000000000001</v>
      </c>
    </row>
    <row r="193" spans="4:4">
      <c r="D193" s="12">
        <v>0.47760000000000002</v>
      </c>
    </row>
    <row r="194" spans="4:4">
      <c r="D194" s="12">
        <v>1.8777999999999999</v>
      </c>
    </row>
    <row r="195" spans="4:4">
      <c r="D195" s="12">
        <v>4.7104999999999997</v>
      </c>
    </row>
    <row r="196" spans="4:4">
      <c r="D196" s="12">
        <v>10.9283</v>
      </c>
    </row>
    <row r="197" spans="4:4">
      <c r="D197" s="12">
        <v>1.7732000000000001</v>
      </c>
    </row>
    <row r="198" spans="4:4">
      <c r="D198" s="12">
        <v>0.2591</v>
      </c>
    </row>
    <row r="199" spans="4:4">
      <c r="D199" s="12">
        <v>0.56740000000000002</v>
      </c>
    </row>
    <row r="200" spans="4:4">
      <c r="D200" s="12">
        <v>0.37580000000000002</v>
      </c>
    </row>
    <row r="201" spans="4:4">
      <c r="D201" s="12">
        <v>0.3911</v>
      </c>
    </row>
    <row r="202" spans="4:4">
      <c r="D202" s="12">
        <v>0.65329999999999999</v>
      </c>
    </row>
    <row r="203" spans="4:4">
      <c r="D203" s="12">
        <v>0.70889999999999997</v>
      </c>
    </row>
    <row r="204" spans="4:4">
      <c r="D204" s="12">
        <v>1.3448</v>
      </c>
    </row>
    <row r="205" spans="4:4">
      <c r="D205" s="12">
        <v>1.6554</v>
      </c>
    </row>
    <row r="206" spans="4:4">
      <c r="D206" s="12">
        <v>1.9015</v>
      </c>
    </row>
    <row r="207" spans="4:4">
      <c r="D207" s="12">
        <v>2.1074999999999999</v>
      </c>
    </row>
    <row r="208" spans="4:4">
      <c r="D208" s="12">
        <v>2.5312000000000001</v>
      </c>
    </row>
    <row r="209" spans="4:4">
      <c r="D209" s="12">
        <v>2.5356999999999998</v>
      </c>
    </row>
    <row r="210" spans="4:4">
      <c r="D210" s="12">
        <v>5.2944000000000004</v>
      </c>
    </row>
    <row r="211" spans="4:4">
      <c r="D211" s="12">
        <v>1.696</v>
      </c>
    </row>
    <row r="212" spans="4:4">
      <c r="D212" s="12">
        <v>1.7315</v>
      </c>
    </row>
    <row r="213" spans="4:4">
      <c r="D213" s="12">
        <v>1.7250000000000001</v>
      </c>
    </row>
    <row r="214" spans="4:4">
      <c r="D214" s="12">
        <v>1.3402000000000001</v>
      </c>
    </row>
    <row r="215" spans="4:4">
      <c r="D215" s="73">
        <f>SUM(D189:D214)</f>
        <v>74.502599999999987</v>
      </c>
    </row>
    <row r="216" spans="4:4">
      <c r="D216" s="73">
        <f>D27+D41+D58+D89+D105+D110+D113+D124+D137+D155+D188+D215</f>
        <v>967.80359999999996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Богородчанська ОТГ</vt:lpstr>
      <vt:lpstr>Лист1</vt:lpstr>
      <vt:lpstr>'Богородчанська ОТГ'!Область_печати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2020-12-08T06:52:39Z</cp:lastPrinted>
  <dcterms:created xsi:type="dcterms:W3CDTF">2018-03-16T16:21:39Z</dcterms:created>
  <dcterms:modified xsi:type="dcterms:W3CDTF">2020-12-08T14:02:34Z</dcterms:modified>
</cp:coreProperties>
</file>